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4" i="1" l="1"/>
  <c r="K175" i="1"/>
  <c r="K169" i="1"/>
  <c r="K164" i="1"/>
  <c r="K155" i="1"/>
  <c r="K148" i="1"/>
  <c r="K142" i="1"/>
  <c r="K137" i="1"/>
  <c r="K128" i="1"/>
  <c r="K109" i="1"/>
  <c r="K94" i="1"/>
  <c r="K88" i="1"/>
  <c r="K81" i="1"/>
  <c r="K80" i="1"/>
  <c r="K76" i="1"/>
  <c r="K72" i="1"/>
  <c r="K62" i="1"/>
  <c r="K56" i="1"/>
  <c r="K50" i="1"/>
  <c r="K47" i="1"/>
  <c r="K41" i="1"/>
  <c r="K35" i="1"/>
  <c r="K11" i="1"/>
  <c r="K6" i="1"/>
  <c r="K26" i="1"/>
  <c r="K103" i="1"/>
  <c r="K185" i="1"/>
  <c r="M3" i="1"/>
  <c r="F185" i="1"/>
  <c r="G185" i="1"/>
  <c r="M5" i="1"/>
  <c r="H185" i="1"/>
  <c r="M6" i="1"/>
  <c r="I185" i="1"/>
  <c r="M7" i="1"/>
</calcChain>
</file>

<file path=xl/sharedStrings.xml><?xml version="1.0" encoding="utf-8"?>
<sst xmlns="http://schemas.openxmlformats.org/spreadsheetml/2006/main" count="757" uniqueCount="420">
  <si>
    <t>Amoloza</t>
    <phoneticPr fontId="0" type="noConversion"/>
  </si>
  <si>
    <t>Teodora</t>
  </si>
  <si>
    <t>SOC</t>
  </si>
  <si>
    <t>Anderson</t>
  </si>
  <si>
    <t>Susan E.</t>
  </si>
  <si>
    <t>LIB</t>
  </si>
  <si>
    <t>Bair</t>
  </si>
  <si>
    <t>Miles</t>
  </si>
  <si>
    <t>ART</t>
  </si>
  <si>
    <t>Balina</t>
  </si>
  <si>
    <t>Marina</t>
  </si>
  <si>
    <t>Bollivar</t>
  </si>
  <si>
    <t>David</t>
  </si>
  <si>
    <t>BIO</t>
  </si>
  <si>
    <t>Bridges</t>
  </si>
  <si>
    <t>Dennie</t>
  </si>
  <si>
    <t>ATH</t>
  </si>
  <si>
    <t>Callahan</t>
  </si>
  <si>
    <t>Christopher J.</t>
  </si>
  <si>
    <t>Cook</t>
  </si>
  <si>
    <t>Kent</t>
  </si>
  <si>
    <t>MUS</t>
  </si>
  <si>
    <t>Delvin</t>
  </si>
  <si>
    <t>Robert</t>
  </si>
  <si>
    <t>Drici</t>
  </si>
  <si>
    <t>Zahia</t>
  </si>
  <si>
    <t>Duke</t>
  </si>
  <si>
    <t>Lynda</t>
  </si>
  <si>
    <t>Eash</t>
    <phoneticPr fontId="0" type="noConversion"/>
  </si>
  <si>
    <t>Norm</t>
    <phoneticPr fontId="0" type="noConversion"/>
  </si>
  <si>
    <t>ATH</t>
    <phoneticPr fontId="0" type="noConversion"/>
  </si>
  <si>
    <t>Epstein</t>
  </si>
  <si>
    <t>Irving</t>
  </si>
  <si>
    <t>EDS</t>
  </si>
  <si>
    <t>Farquharson</t>
  </si>
  <si>
    <t>Linda</t>
  </si>
  <si>
    <t>Ferguson</t>
  </si>
  <si>
    <t>J. Scott</t>
  </si>
  <si>
    <t>Ferradans</t>
  </si>
  <si>
    <t>Carmela</t>
  </si>
  <si>
    <t>HISP</t>
  </si>
  <si>
    <t>Folse</t>
  </si>
  <si>
    <t>Victoria</t>
  </si>
  <si>
    <t>NUR</t>
  </si>
  <si>
    <t>French</t>
  </si>
  <si>
    <t>PHY</t>
  </si>
  <si>
    <t>Fritzsche</t>
  </si>
  <si>
    <t>Sonja</t>
  </si>
  <si>
    <t>Gearhart</t>
  </si>
  <si>
    <t>Rebecca</t>
  </si>
  <si>
    <t>Harper</t>
  </si>
  <si>
    <t>Given</t>
  </si>
  <si>
    <t>He</t>
  </si>
  <si>
    <t>Tian</t>
  </si>
  <si>
    <t>Hippensteele</t>
  </si>
  <si>
    <t xml:space="preserve">J. Robert </t>
  </si>
  <si>
    <t>Isabelli</t>
  </si>
  <si>
    <t>Christina</t>
  </si>
  <si>
    <t>Jaggi</t>
  </si>
  <si>
    <t>Narenda</t>
  </si>
  <si>
    <t>Jeter</t>
  </si>
  <si>
    <t>Melvyn</t>
  </si>
  <si>
    <t>Kearney</t>
  </si>
  <si>
    <t>BUS</t>
  </si>
  <si>
    <t>Leavitt</t>
    <phoneticPr fontId="0" type="noConversion"/>
  </si>
  <si>
    <t>Robin</t>
  </si>
  <si>
    <t>Loitz</t>
  </si>
  <si>
    <t>Nancy</t>
  </si>
  <si>
    <t>THE</t>
  </si>
  <si>
    <t>Lutze</t>
    <phoneticPr fontId="0" type="noConversion"/>
  </si>
  <si>
    <t>Tom</t>
    <phoneticPr fontId="0" type="noConversion"/>
  </si>
  <si>
    <t>HIS</t>
    <phoneticPr fontId="0" type="noConversion"/>
  </si>
  <si>
    <t>McElroy</t>
  </si>
  <si>
    <t>Sheri</t>
  </si>
  <si>
    <t xml:space="preserve">Mohan </t>
  </si>
  <si>
    <t>Ram</t>
  </si>
  <si>
    <t>CHM</t>
  </si>
  <si>
    <t>Munro</t>
    <phoneticPr fontId="0" type="noConversion"/>
  </si>
  <si>
    <t>William</t>
    <phoneticPr fontId="0" type="noConversion"/>
  </si>
  <si>
    <t>POL</t>
    <phoneticPr fontId="0" type="noConversion"/>
  </si>
  <si>
    <t>Myscofski</t>
  </si>
  <si>
    <t xml:space="preserve">Carole </t>
  </si>
  <si>
    <t>REL</t>
  </si>
  <si>
    <t>Nadeau</t>
  </si>
  <si>
    <t>Carolyn</t>
  </si>
  <si>
    <t>O'Gorman</t>
  </si>
  <si>
    <t>Kathleen</t>
  </si>
  <si>
    <t>ENG</t>
  </si>
  <si>
    <t>Olson</t>
  </si>
  <si>
    <t>Gerald</t>
  </si>
  <si>
    <t>Parra</t>
  </si>
  <si>
    <t>Mauricio</t>
  </si>
  <si>
    <t>Pelusi</t>
  </si>
  <si>
    <t>Mario</t>
  </si>
  <si>
    <t>Plath</t>
  </si>
  <si>
    <t>James</t>
  </si>
  <si>
    <t>Renner</t>
  </si>
  <si>
    <t>Tari</t>
  </si>
  <si>
    <t>POL</t>
  </si>
  <si>
    <t>Rettich</t>
  </si>
  <si>
    <t>Timothy</t>
  </si>
  <si>
    <t>Roesner</t>
  </si>
  <si>
    <t>Rundblad</t>
  </si>
  <si>
    <t>Georganne</t>
  </si>
  <si>
    <t>Schmidt</t>
  </si>
  <si>
    <t>Karen</t>
  </si>
  <si>
    <t>Schultz</t>
  </si>
  <si>
    <t>April</t>
  </si>
  <si>
    <t>HIS</t>
  </si>
  <si>
    <t>Schumacher</t>
  </si>
  <si>
    <t>Christopher</t>
  </si>
  <si>
    <t>Seeborg</t>
  </si>
  <si>
    <t>Michael C.</t>
  </si>
  <si>
    <t>Shaw</t>
    <phoneticPr fontId="0" type="noConversion"/>
  </si>
  <si>
    <t>Greg</t>
    <phoneticPr fontId="0" type="noConversion"/>
  </si>
  <si>
    <t>POL</t>
    <phoneticPr fontId="0" type="noConversion"/>
  </si>
  <si>
    <t>Sikora</t>
  </si>
  <si>
    <t>Simeone</t>
  </si>
  <si>
    <t>Spalding</t>
  </si>
  <si>
    <t>Gabriel</t>
  </si>
  <si>
    <t>Springwood</t>
  </si>
  <si>
    <t>Charles</t>
  </si>
  <si>
    <t>Strandberg</t>
  </si>
  <si>
    <t>Kevin</t>
  </si>
  <si>
    <t>Sultan</t>
  </si>
  <si>
    <t>Thomas</t>
  </si>
  <si>
    <t>Marcia</t>
  </si>
  <si>
    <t>Tiede</t>
  </si>
  <si>
    <t>Hans-Jeorg</t>
  </si>
  <si>
    <t>Terkla</t>
  </si>
  <si>
    <t>Daniel</t>
  </si>
  <si>
    <t>Trout</t>
  </si>
  <si>
    <t>Curtis</t>
  </si>
  <si>
    <t>Vayo</t>
  </si>
  <si>
    <t>Walsh</t>
  </si>
  <si>
    <t>William J.</t>
  </si>
  <si>
    <t>Weis</t>
  </si>
  <si>
    <t>W. Michael</t>
  </si>
  <si>
    <t>West</t>
  </si>
  <si>
    <t>William</t>
  </si>
  <si>
    <t>Young</t>
  </si>
  <si>
    <t>Michael</t>
  </si>
  <si>
    <t>Balser</t>
  </si>
  <si>
    <t>Elizabeth J.</t>
  </si>
  <si>
    <t>Barrett</t>
  </si>
  <si>
    <t>Brennan</t>
  </si>
  <si>
    <t>Brian</t>
  </si>
  <si>
    <t>CHEM</t>
  </si>
  <si>
    <t>Bushman</t>
  </si>
  <si>
    <t>Mary Ann</t>
  </si>
  <si>
    <t>Chapman</t>
  </si>
  <si>
    <t>Wes</t>
  </si>
  <si>
    <t>Coleman</t>
  </si>
  <si>
    <t>Mary</t>
  </si>
  <si>
    <t>PHIL</t>
  </si>
  <si>
    <t>Davis-Kahl</t>
  </si>
  <si>
    <t>Stephanie</t>
  </si>
  <si>
    <t>Diaz</t>
  </si>
  <si>
    <t>Joanne</t>
  </si>
  <si>
    <t xml:space="preserve">Estep </t>
    <phoneticPr fontId="0" type="noConversion"/>
  </si>
  <si>
    <t>Constance</t>
  </si>
  <si>
    <t>Fish</t>
  </si>
  <si>
    <t>Teresa</t>
  </si>
  <si>
    <t>Ghosh</t>
  </si>
  <si>
    <t>Amit</t>
  </si>
  <si>
    <t>ECON</t>
  </si>
  <si>
    <t>Gordon</t>
  </si>
  <si>
    <t>Nina</t>
  </si>
  <si>
    <t>Horwitz</t>
  </si>
  <si>
    <t xml:space="preserve">Gordon J.  </t>
  </si>
  <si>
    <t>Hoyt</t>
  </si>
  <si>
    <t>Frederick</t>
  </si>
  <si>
    <t>Jaeckel</t>
  </si>
  <si>
    <t>Will</t>
  </si>
  <si>
    <t>Jahiel</t>
  </si>
  <si>
    <t>Abigail</t>
  </si>
  <si>
    <t>Jin</t>
  </si>
  <si>
    <t>Tao</t>
  </si>
  <si>
    <t>Kauth</t>
  </si>
  <si>
    <t>Kerr</t>
  </si>
  <si>
    <t>Jean M.</t>
  </si>
  <si>
    <t>Kunce</t>
  </si>
  <si>
    <t>PSY</t>
  </si>
  <si>
    <t>Lee</t>
  </si>
  <si>
    <t>Seung-Hwan</t>
  </si>
  <si>
    <t>Leekley</t>
  </si>
  <si>
    <t>Martel</t>
  </si>
  <si>
    <t>Dennis</t>
  </si>
  <si>
    <t>Marvin</t>
  </si>
  <si>
    <t>Matthews</t>
  </si>
  <si>
    <t>Mazo</t>
  </si>
  <si>
    <t>Vadim</t>
  </si>
  <si>
    <t>McDonald</t>
  </si>
  <si>
    <t>Mendez-Carbajo</t>
  </si>
  <si>
    <t>Diego</t>
  </si>
  <si>
    <t>Miner</t>
  </si>
  <si>
    <t>Meg</t>
  </si>
  <si>
    <t>Montgomery</t>
  </si>
  <si>
    <t>Nelson-Brown</t>
  </si>
  <si>
    <t>Kimberly</t>
  </si>
  <si>
    <t>Nillas</t>
  </si>
  <si>
    <t>Leah</t>
  </si>
  <si>
    <t>ED S</t>
  </si>
  <si>
    <t>Ossella</t>
  </si>
  <si>
    <t>Ilaria</t>
  </si>
  <si>
    <t>Pana</t>
  </si>
  <si>
    <t>Elizabeta</t>
  </si>
  <si>
    <t>Perera</t>
  </si>
  <si>
    <t>Thushara</t>
  </si>
  <si>
    <t>Press</t>
  </si>
  <si>
    <t>Stephen</t>
  </si>
  <si>
    <t>Quinn</t>
    <phoneticPr fontId="0" type="noConversion"/>
  </si>
  <si>
    <t>Tom</t>
    <phoneticPr fontId="0" type="noConversion"/>
  </si>
  <si>
    <t>THE</t>
    <phoneticPr fontId="0" type="noConversion"/>
  </si>
  <si>
    <t>Rose</t>
  </si>
  <si>
    <t>Ronald</t>
  </si>
  <si>
    <t>Sainsbury</t>
  </si>
  <si>
    <t>Alison</t>
  </si>
  <si>
    <t>Sheese</t>
  </si>
  <si>
    <t>Brad</t>
  </si>
  <si>
    <t>Sheridan</t>
  </si>
  <si>
    <t>Scott</t>
  </si>
  <si>
    <t>Snyder</t>
  </si>
  <si>
    <t>Dani</t>
  </si>
  <si>
    <t>Sweet</t>
    <phoneticPr fontId="0" type="noConversion"/>
  </si>
  <si>
    <t>Chris</t>
    <phoneticPr fontId="0" type="noConversion"/>
  </si>
  <si>
    <t>LIB</t>
    <phoneticPr fontId="0" type="noConversion"/>
  </si>
  <si>
    <t>Sullivan</t>
  </si>
  <si>
    <t>Susong</t>
  </si>
  <si>
    <t>Swanlund</t>
  </si>
  <si>
    <t>Susan</t>
  </si>
  <si>
    <t>Smith</t>
  </si>
  <si>
    <t>Mia</t>
  </si>
  <si>
    <t>Themanson</t>
  </si>
  <si>
    <t>Jason</t>
  </si>
  <si>
    <t>Theune</t>
  </si>
  <si>
    <t>Valverde</t>
  </si>
  <si>
    <t>Cesar</t>
  </si>
  <si>
    <t>Wagner</t>
  </si>
  <si>
    <t>Walker</t>
  </si>
  <si>
    <t>Loni</t>
  </si>
  <si>
    <t>Williams</t>
  </si>
  <si>
    <t>Joseph</t>
  </si>
  <si>
    <t>Willis</t>
  </si>
  <si>
    <t>Bauer</t>
    <phoneticPr fontId="0" type="noConversion"/>
  </si>
  <si>
    <t>Melinda</t>
    <phoneticPr fontId="0" type="noConversion"/>
  </si>
  <si>
    <t>CHEM</t>
    <phoneticPr fontId="0" type="noConversion"/>
  </si>
  <si>
    <t>Boyce</t>
  </si>
  <si>
    <t>Crystal</t>
  </si>
  <si>
    <t>Broadbent</t>
    <phoneticPr fontId="0" type="noConversion"/>
  </si>
  <si>
    <t>Craig</t>
    <phoneticPr fontId="0" type="noConversion"/>
  </si>
  <si>
    <t>Brown</t>
    <phoneticPr fontId="0" type="noConversion"/>
  </si>
  <si>
    <t>Daryl</t>
    <phoneticPr fontId="0" type="noConversion"/>
  </si>
  <si>
    <t>Burke</t>
    <phoneticPr fontId="0" type="noConversion"/>
  </si>
  <si>
    <t>Meghan</t>
    <phoneticPr fontId="0" type="noConversion"/>
  </si>
  <si>
    <t>SOC</t>
    <phoneticPr fontId="0" type="noConversion"/>
  </si>
  <si>
    <t>Coles</t>
  </si>
  <si>
    <t>Amanda</t>
  </si>
  <si>
    <t>Criley</t>
  </si>
  <si>
    <t>Mark</t>
  </si>
  <si>
    <t>de Harak</t>
    <phoneticPr fontId="0" type="noConversion"/>
  </si>
  <si>
    <t>Bruno</t>
    <phoneticPr fontId="0" type="noConversion"/>
  </si>
  <si>
    <t>PHY</t>
    <phoneticPr fontId="0" type="noConversion"/>
  </si>
  <si>
    <t>Hopkins</t>
  </si>
  <si>
    <t>Eckhardt</t>
  </si>
  <si>
    <t>Anne</t>
  </si>
  <si>
    <t>Engen</t>
  </si>
  <si>
    <t>Andrew</t>
  </si>
  <si>
    <t>Erlewine</t>
  </si>
  <si>
    <t>Flores-Rodriguez</t>
  </si>
  <si>
    <t>Furlong</t>
  </si>
  <si>
    <t>Ellen</t>
  </si>
  <si>
    <t>Garrett</t>
  </si>
  <si>
    <t>Roger</t>
  </si>
  <si>
    <t>Hudson</t>
  </si>
  <si>
    <t>Kelahan</t>
    <phoneticPr fontId="0" type="noConversion"/>
  </si>
  <si>
    <t>Emily</t>
    <phoneticPr fontId="0" type="noConversion"/>
  </si>
  <si>
    <t>PHIL</t>
    <phoneticPr fontId="0" type="noConversion"/>
  </si>
  <si>
    <t>Kerr</t>
    <phoneticPr fontId="0" type="noConversion"/>
  </si>
  <si>
    <t>Noel</t>
    <phoneticPr fontId="0" type="noConversion"/>
  </si>
  <si>
    <t>NUR</t>
    <phoneticPr fontId="0" type="noConversion"/>
  </si>
  <si>
    <t>Kim</t>
    <phoneticPr fontId="0" type="noConversion"/>
  </si>
  <si>
    <t>Min-Hyung</t>
    <phoneticPr fontId="0" type="noConversion"/>
  </si>
  <si>
    <t>Koehler</t>
  </si>
  <si>
    <t>Jeanne</t>
  </si>
  <si>
    <t>Kooken</t>
  </si>
  <si>
    <t>Wendy</t>
  </si>
  <si>
    <t>Lehr</t>
    <phoneticPr fontId="0" type="noConversion"/>
  </si>
  <si>
    <t>Edgar</t>
    <phoneticPr fontId="0" type="noConversion"/>
  </si>
  <si>
    <t>BIO</t>
    <phoneticPr fontId="0" type="noConversion"/>
  </si>
  <si>
    <t>Lessen</t>
    <phoneticPr fontId="0" type="noConversion"/>
  </si>
  <si>
    <t>Brenda</t>
    <phoneticPr fontId="0" type="noConversion"/>
  </si>
  <si>
    <t>Liffiton</t>
    <phoneticPr fontId="0" type="noConversion"/>
  </si>
  <si>
    <t>Mark</t>
    <phoneticPr fontId="0" type="noConversion"/>
  </si>
  <si>
    <t>Montpetit</t>
    <phoneticPr fontId="0" type="noConversion"/>
  </si>
  <si>
    <t>Mignon</t>
    <phoneticPr fontId="0" type="noConversion"/>
  </si>
  <si>
    <t>PSY</t>
    <phoneticPr fontId="0" type="noConversion"/>
  </si>
  <si>
    <t>Nielsen</t>
  </si>
  <si>
    <t>Kristine</t>
  </si>
  <si>
    <t>Perera</t>
    <phoneticPr fontId="0" type="noConversion"/>
  </si>
  <si>
    <t>Manori</t>
    <phoneticPr fontId="0" type="noConversion"/>
  </si>
  <si>
    <t>Pitchford</t>
  </si>
  <si>
    <t>Tim</t>
  </si>
  <si>
    <t>Plazak</t>
    <phoneticPr fontId="0" type="noConversion"/>
  </si>
  <si>
    <t>Joe</t>
    <phoneticPr fontId="0" type="noConversion"/>
  </si>
  <si>
    <t>MUS</t>
    <phoneticPr fontId="0" type="noConversion"/>
  </si>
  <si>
    <t>Ponce</t>
    <phoneticPr fontId="0" type="noConversion"/>
  </si>
  <si>
    <t>Adriana</t>
    <phoneticPr fontId="0" type="noConversion"/>
  </si>
  <si>
    <t>MUS</t>
    <phoneticPr fontId="0" type="noConversion"/>
  </si>
  <si>
    <t>Radoslavov</t>
  </si>
  <si>
    <t>Ilia</t>
  </si>
  <si>
    <t>Roberts</t>
  </si>
  <si>
    <t>Dan</t>
  </si>
  <si>
    <t>MAT</t>
  </si>
  <si>
    <t>Searing</t>
    <phoneticPr fontId="0" type="noConversion"/>
  </si>
  <si>
    <t>Lisabeth</t>
    <phoneticPr fontId="0" type="noConversion"/>
  </si>
  <si>
    <t>NUR</t>
    <phoneticPr fontId="0" type="noConversion"/>
  </si>
  <si>
    <t>Shallue</t>
    <phoneticPr fontId="0" type="noConversion"/>
  </si>
  <si>
    <t>Andrew</t>
    <phoneticPr fontId="0" type="noConversion"/>
  </si>
  <si>
    <t>Vicary</t>
    <phoneticPr fontId="0" type="noConversion"/>
  </si>
  <si>
    <t>Amanda</t>
    <phoneticPr fontId="0" type="noConversion"/>
  </si>
  <si>
    <t>PSY</t>
    <phoneticPr fontId="0" type="noConversion"/>
  </si>
  <si>
    <t>Wallace</t>
    <phoneticPr fontId="0" type="noConversion"/>
  </si>
  <si>
    <t>David</t>
    <phoneticPr fontId="0" type="noConversion"/>
  </si>
  <si>
    <t>BUS</t>
    <phoneticPr fontId="0" type="noConversion"/>
  </si>
  <si>
    <t>Walter</t>
  </si>
  <si>
    <t>Cozy</t>
  </si>
  <si>
    <t>Gray</t>
  </si>
  <si>
    <t>Robey</t>
  </si>
  <si>
    <t>Blanchard</t>
  </si>
  <si>
    <t>Chaulagain</t>
  </si>
  <si>
    <t>Reisenweber</t>
    <phoneticPr fontId="0" type="noConversion"/>
  </si>
  <si>
    <t>Bussone</t>
    <phoneticPr fontId="0" type="noConversion"/>
  </si>
  <si>
    <t>deAthos-Meers</t>
    <phoneticPr fontId="0" type="noConversion"/>
  </si>
  <si>
    <t>Crider</t>
    <phoneticPr fontId="0" type="noConversion"/>
  </si>
  <si>
    <t>Fitzgibbons</t>
  </si>
  <si>
    <t>Thies</t>
  </si>
  <si>
    <t>Yuasa</t>
  </si>
  <si>
    <t>Woodis</t>
  </si>
  <si>
    <t>Jing</t>
  </si>
  <si>
    <t>Dahan</t>
  </si>
  <si>
    <t>Ivanov</t>
  </si>
  <si>
    <t>Guarrine</t>
  </si>
  <si>
    <t>V</t>
  </si>
  <si>
    <t>ENG</t>
    <phoneticPr fontId="0" type="noConversion"/>
  </si>
  <si>
    <t>THE</t>
    <phoneticPr fontId="0" type="noConversion"/>
  </si>
  <si>
    <t>EDS</t>
    <phoneticPr fontId="0" type="noConversion"/>
  </si>
  <si>
    <t>CS</t>
  </si>
  <si>
    <t>TT</t>
  </si>
  <si>
    <t>Loralynn</t>
  </si>
  <si>
    <t>Pennie</t>
  </si>
  <si>
    <t>Molly</t>
  </si>
  <si>
    <t>Nawaraj</t>
  </si>
  <si>
    <t>Amy</t>
  </si>
  <si>
    <t>Brandi</t>
  </si>
  <si>
    <t>Sandy</t>
  </si>
  <si>
    <t>Jen</t>
  </si>
  <si>
    <t>Sally</t>
  </si>
  <si>
    <t>Adam</t>
  </si>
  <si>
    <t>Japing</t>
  </si>
  <si>
    <t>Ikuko</t>
  </si>
  <si>
    <t>Tamara</t>
  </si>
  <si>
    <t>Lev</t>
  </si>
  <si>
    <t>Jamie-Rose</t>
  </si>
  <si>
    <t>Marie</t>
  </si>
  <si>
    <t>F-I</t>
  </si>
  <si>
    <t>Daynali</t>
  </si>
  <si>
    <t>Sakowski</t>
  </si>
  <si>
    <t>Dept/Program</t>
  </si>
  <si>
    <t>Rank</t>
  </si>
  <si>
    <t>Tenure Track/Visitor</t>
  </si>
  <si>
    <t>GRA</t>
  </si>
  <si>
    <t>T-T traditional academic</t>
  </si>
  <si>
    <t>T-T librarian</t>
  </si>
  <si>
    <t>Department</t>
  </si>
  <si>
    <t>Art</t>
  </si>
  <si>
    <t>F-T Athletics</t>
  </si>
  <si>
    <t>F-T Visitor</t>
  </si>
  <si>
    <t>Athletics</t>
  </si>
  <si>
    <t>Biology</t>
  </si>
  <si>
    <t>Chemistry</t>
  </si>
  <si>
    <t>Comp Sci</t>
  </si>
  <si>
    <t>Economics</t>
  </si>
  <si>
    <t>English</t>
  </si>
  <si>
    <t>Ed Studies</t>
  </si>
  <si>
    <t>FT</t>
  </si>
  <si>
    <t>French-Italian</t>
  </si>
  <si>
    <t>Ger-Rus-Asian</t>
  </si>
  <si>
    <t>GRS</t>
  </si>
  <si>
    <t>History</t>
  </si>
  <si>
    <t>Hispanic</t>
  </si>
  <si>
    <t>Library</t>
  </si>
  <si>
    <t>Mathematics</t>
  </si>
  <si>
    <t>Music</t>
  </si>
  <si>
    <t>Nursing</t>
  </si>
  <si>
    <t>Philosophy</t>
  </si>
  <si>
    <t>Physics</t>
  </si>
  <si>
    <t>Political Sci</t>
  </si>
  <si>
    <t>Psychology</t>
  </si>
  <si>
    <t>Religion</t>
  </si>
  <si>
    <t>Soc/Anthro</t>
  </si>
  <si>
    <t>Theatre</t>
  </si>
  <si>
    <t>Totals</t>
  </si>
  <si>
    <t>Total Full-Time Faculty</t>
  </si>
  <si>
    <t>Categories</t>
  </si>
  <si>
    <t>T-T Librarians</t>
  </si>
  <si>
    <t>F-T Visitors</t>
  </si>
  <si>
    <t>Ianucci</t>
  </si>
  <si>
    <t>Zach</t>
  </si>
  <si>
    <t>Rosecrans</t>
  </si>
  <si>
    <t>Lindsey</t>
  </si>
  <si>
    <t>Schauls</t>
  </si>
  <si>
    <t>Kyle</t>
  </si>
  <si>
    <t>McCreery</t>
  </si>
  <si>
    <t>Cat</t>
  </si>
  <si>
    <t>Nebel-Schwalm</t>
  </si>
  <si>
    <t>Business</t>
  </si>
  <si>
    <t>ACC/FIN</t>
  </si>
  <si>
    <t xml:space="preserve">Yeates 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</si>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</sst>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sz val="10"/>
      <color indexed="8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" fontId="4" fillId="0" borderId="0" xfId="2" applyNumberFormat="1" applyFont="1" applyFill="1" applyBorder="1" applyAlignment="1"/>
    <xf numFmtId="1" fontId="4" fillId="0" borderId="0" xfId="2" applyNumberFormat="1" applyFont="1" applyFill="1" applyBorder="1"/>
    <xf numFmtId="1" fontId="4" fillId="0" borderId="0" xfId="2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Fill="1" applyBorder="1" applyAlignment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2" applyFont="1" applyFill="1" applyBorder="1"/>
    <xf numFmtId="0" fontId="4" fillId="0" borderId="0" xfId="2" applyFont="1" applyFill="1" applyBorder="1" applyAlignment="1">
      <alignment horizontal="center"/>
    </xf>
    <xf numFmtId="164" fontId="0" fillId="0" borderId="1" xfId="1" applyNumberFormat="1" applyFont="1" applyFill="1" applyBorder="1" applyAlignment="1"/>
    <xf numFmtId="0" fontId="0" fillId="0" borderId="1" xfId="0" applyFont="1" applyFill="1" applyBorder="1"/>
    <xf numFmtId="164" fontId="0" fillId="0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/>
    <xf numFmtId="0" fontId="0" fillId="0" borderId="1" xfId="0" applyFill="1" applyBorder="1" applyAlignment="1"/>
    <xf numFmtId="164" fontId="4" fillId="0" borderId="1" xfId="1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0" fontId="3" fillId="0" borderId="3" xfId="0" applyFont="1" applyFill="1" applyBorder="1"/>
    <xf numFmtId="0" fontId="0" fillId="0" borderId="4" xfId="0" applyFill="1" applyBorder="1" applyAlignment="1"/>
    <xf numFmtId="0" fontId="3" fillId="0" borderId="5" xfId="0" applyFont="1" applyFill="1" applyBorder="1"/>
    <xf numFmtId="0" fontId="0" fillId="0" borderId="6" xfId="0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</cellXfs>
  <cellStyles count="10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  <cellStyle name="Warning Text" xfId="2" builtinId="1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showRuler="0" workbookViewId="0">
      <pane ySplit="1" topLeftCell="A88" activePane="bottomLeft" state="frozen"/>
      <selection pane="bottomLeft" activeCell="E88" sqref="E88"/>
    </sheetView>
  </sheetViews>
  <sheetFormatPr baseColWidth="10" defaultRowHeight="15" x14ac:dyDescent="0"/>
  <cols>
    <col min="1" max="1" width="16.83203125" style="12" customWidth="1"/>
    <col min="2" max="2" width="10.83203125" style="10"/>
    <col min="3" max="3" width="13" style="10" customWidth="1"/>
    <col min="4" max="4" width="10.83203125" style="13"/>
    <col min="5" max="6" width="11.5" style="13" customWidth="1"/>
    <col min="7" max="8" width="9.5" style="13" customWidth="1"/>
    <col min="9" max="9" width="9" style="13" customWidth="1"/>
    <col min="10" max="10" width="12.33203125" style="11" customWidth="1"/>
    <col min="11" max="11" width="7.5" style="48" customWidth="1"/>
    <col min="12" max="12" width="22.33203125" style="10" customWidth="1"/>
    <col min="13" max="16384" width="10.83203125" style="10"/>
  </cols>
  <sheetData>
    <row r="1" spans="1:13" s="11" customFormat="1" ht="52" customHeight="1" thickBot="1">
      <c r="A1" s="50"/>
      <c r="B1" s="46"/>
      <c r="C1" s="46" t="s">
        <v>368</v>
      </c>
      <c r="D1" s="49" t="s">
        <v>369</v>
      </c>
      <c r="E1" s="47" t="s">
        <v>370</v>
      </c>
      <c r="F1" s="47" t="s">
        <v>372</v>
      </c>
      <c r="G1" s="47" t="s">
        <v>373</v>
      </c>
      <c r="H1" s="47" t="s">
        <v>376</v>
      </c>
      <c r="I1" s="47" t="s">
        <v>377</v>
      </c>
      <c r="J1" s="45" t="s">
        <v>374</v>
      </c>
      <c r="K1" s="47" t="s">
        <v>385</v>
      </c>
    </row>
    <row r="2" spans="1:13" ht="16" thickBot="1">
      <c r="A2" s="1" t="s">
        <v>88</v>
      </c>
      <c r="B2" s="2" t="s">
        <v>89</v>
      </c>
      <c r="C2" s="4" t="s">
        <v>417</v>
      </c>
      <c r="D2" s="4">
        <v>1</v>
      </c>
      <c r="E2" s="13" t="s">
        <v>348</v>
      </c>
      <c r="F2" s="13">
        <v>1</v>
      </c>
      <c r="J2" s="53"/>
      <c r="K2" s="54"/>
      <c r="L2" s="51" t="s">
        <v>404</v>
      </c>
      <c r="M2" s="52" t="s">
        <v>402</v>
      </c>
    </row>
    <row r="3" spans="1:13">
      <c r="A3" s="1" t="s">
        <v>205</v>
      </c>
      <c r="B3" s="2" t="s">
        <v>206</v>
      </c>
      <c r="C3" s="4" t="s">
        <v>417</v>
      </c>
      <c r="D3" s="4">
        <v>2</v>
      </c>
      <c r="E3" s="13" t="s">
        <v>348</v>
      </c>
      <c r="F3" s="13">
        <v>1</v>
      </c>
      <c r="J3" s="55"/>
      <c r="K3" s="56"/>
      <c r="L3" s="41" t="s">
        <v>403</v>
      </c>
      <c r="M3" s="42">
        <f>K185</f>
        <v>181</v>
      </c>
    </row>
    <row r="4" spans="1:13">
      <c r="A4" s="1" t="s">
        <v>243</v>
      </c>
      <c r="B4" s="2" t="s">
        <v>12</v>
      </c>
      <c r="C4" s="4" t="s">
        <v>417</v>
      </c>
      <c r="D4" s="4">
        <v>2</v>
      </c>
      <c r="E4" s="13" t="s">
        <v>348</v>
      </c>
      <c r="F4" s="13">
        <v>1</v>
      </c>
      <c r="J4" s="55"/>
      <c r="K4" s="56"/>
      <c r="L4" s="43" t="s">
        <v>372</v>
      </c>
      <c r="M4" s="44">
        <v>142</v>
      </c>
    </row>
    <row r="5" spans="1:13">
      <c r="A5" s="1" t="s">
        <v>251</v>
      </c>
      <c r="B5" s="2" t="s">
        <v>252</v>
      </c>
      <c r="C5" s="4" t="s">
        <v>417</v>
      </c>
      <c r="D5" s="4">
        <v>3</v>
      </c>
      <c r="E5" s="13" t="s">
        <v>348</v>
      </c>
      <c r="F5" s="13">
        <v>1</v>
      </c>
      <c r="J5" s="55"/>
      <c r="K5" s="56"/>
      <c r="L5" s="43" t="s">
        <v>405</v>
      </c>
      <c r="M5" s="44">
        <f>G185</f>
        <v>9</v>
      </c>
    </row>
    <row r="6" spans="1:13" ht="16" thickBot="1">
      <c r="A6" s="28" t="s">
        <v>335</v>
      </c>
      <c r="B6" s="33" t="s">
        <v>357</v>
      </c>
      <c r="C6" s="31" t="s">
        <v>417</v>
      </c>
      <c r="D6" s="31">
        <v>3</v>
      </c>
      <c r="E6" s="32" t="s">
        <v>343</v>
      </c>
      <c r="F6" s="32"/>
      <c r="G6" s="32"/>
      <c r="H6" s="32"/>
      <c r="I6" s="32">
        <v>1</v>
      </c>
      <c r="J6" s="59" t="s">
        <v>417</v>
      </c>
      <c r="K6" s="58">
        <f>SUM(F2:F5)+I6</f>
        <v>5</v>
      </c>
      <c r="L6" s="43" t="s">
        <v>376</v>
      </c>
      <c r="M6" s="44">
        <f>H185</f>
        <v>15</v>
      </c>
    </row>
    <row r="7" spans="1:13">
      <c r="A7" s="7" t="s">
        <v>6</v>
      </c>
      <c r="B7" s="8" t="s">
        <v>7</v>
      </c>
      <c r="C7" s="9" t="s">
        <v>8</v>
      </c>
      <c r="D7" s="9">
        <v>1</v>
      </c>
      <c r="E7" s="13" t="s">
        <v>348</v>
      </c>
      <c r="F7" s="13">
        <v>1</v>
      </c>
      <c r="J7" s="55"/>
      <c r="K7" s="56"/>
      <c r="L7" s="43" t="s">
        <v>406</v>
      </c>
      <c r="M7" s="44">
        <f>I185</f>
        <v>15</v>
      </c>
    </row>
    <row r="8" spans="1:13">
      <c r="A8" s="1" t="s">
        <v>72</v>
      </c>
      <c r="B8" s="2" t="s">
        <v>73</v>
      </c>
      <c r="C8" s="4" t="s">
        <v>8</v>
      </c>
      <c r="D8" s="4">
        <v>1</v>
      </c>
      <c r="E8" s="13" t="s">
        <v>348</v>
      </c>
      <c r="F8" s="13">
        <v>1</v>
      </c>
      <c r="J8" s="55"/>
      <c r="K8" s="56"/>
    </row>
    <row r="9" spans="1:13">
      <c r="A9" s="1" t="s">
        <v>122</v>
      </c>
      <c r="B9" s="2" t="s">
        <v>123</v>
      </c>
      <c r="C9" s="4" t="s">
        <v>8</v>
      </c>
      <c r="D9" s="4">
        <v>1</v>
      </c>
      <c r="E9" s="13" t="s">
        <v>348</v>
      </c>
      <c r="F9" s="13">
        <v>1</v>
      </c>
      <c r="J9" s="55"/>
      <c r="K9" s="56"/>
    </row>
    <row r="10" spans="1:13">
      <c r="A10" s="1" t="s">
        <v>159</v>
      </c>
      <c r="B10" s="2" t="s">
        <v>160</v>
      </c>
      <c r="C10" s="4" t="s">
        <v>8</v>
      </c>
      <c r="D10" s="4">
        <v>2</v>
      </c>
      <c r="E10" s="13" t="s">
        <v>348</v>
      </c>
      <c r="F10" s="13">
        <v>1</v>
      </c>
      <c r="J10" s="55"/>
      <c r="K10" s="56"/>
    </row>
    <row r="11" spans="1:13" ht="16" thickBot="1">
      <c r="A11" s="34" t="s">
        <v>297</v>
      </c>
      <c r="B11" s="29" t="s">
        <v>298</v>
      </c>
      <c r="C11" s="31" t="s">
        <v>8</v>
      </c>
      <c r="D11" s="31">
        <v>3</v>
      </c>
      <c r="E11" s="32" t="s">
        <v>348</v>
      </c>
      <c r="F11" s="32">
        <v>1</v>
      </c>
      <c r="G11" s="32"/>
      <c r="H11" s="32"/>
      <c r="I11" s="32"/>
      <c r="J11" s="57" t="s">
        <v>375</v>
      </c>
      <c r="K11" s="58">
        <f>SUM(F7:F11)</f>
        <v>5</v>
      </c>
      <c r="L11"/>
      <c r="M11"/>
    </row>
    <row r="12" spans="1:13">
      <c r="A12" s="12" t="s">
        <v>14</v>
      </c>
      <c r="B12" s="10" t="s">
        <v>15</v>
      </c>
      <c r="C12" s="13" t="s">
        <v>16</v>
      </c>
      <c r="D12" s="13">
        <v>1</v>
      </c>
      <c r="H12" s="13">
        <v>1</v>
      </c>
      <c r="J12" s="55"/>
      <c r="K12" s="56"/>
      <c r="L12"/>
      <c r="M12"/>
    </row>
    <row r="13" spans="1:13">
      <c r="A13" s="1" t="s">
        <v>28</v>
      </c>
      <c r="B13" s="2" t="s">
        <v>29</v>
      </c>
      <c r="C13" s="4" t="s">
        <v>30</v>
      </c>
      <c r="D13" s="4">
        <v>1</v>
      </c>
      <c r="H13" s="13">
        <v>1</v>
      </c>
      <c r="J13" s="55"/>
      <c r="K13" s="56"/>
      <c r="L13"/>
      <c r="M13"/>
    </row>
    <row r="14" spans="1:13">
      <c r="A14" s="12" t="s">
        <v>109</v>
      </c>
      <c r="B14" s="10" t="s">
        <v>110</v>
      </c>
      <c r="C14" s="13" t="s">
        <v>16</v>
      </c>
      <c r="D14" s="13">
        <v>1</v>
      </c>
      <c r="H14" s="13">
        <v>1</v>
      </c>
      <c r="J14" s="55"/>
      <c r="K14" s="56"/>
      <c r="L14"/>
      <c r="M14"/>
    </row>
    <row r="15" spans="1:13">
      <c r="A15" s="12" t="s">
        <v>144</v>
      </c>
      <c r="B15" s="10" t="s">
        <v>12</v>
      </c>
      <c r="C15" s="13" t="s">
        <v>16</v>
      </c>
      <c r="D15" s="13">
        <v>2</v>
      </c>
      <c r="H15" s="13">
        <v>1</v>
      </c>
      <c r="J15" s="55"/>
      <c r="K15" s="56"/>
      <c r="L15"/>
      <c r="M15"/>
    </row>
    <row r="16" spans="1:13">
      <c r="A16" s="1" t="s">
        <v>161</v>
      </c>
      <c r="B16" s="2" t="s">
        <v>162</v>
      </c>
      <c r="C16" s="4" t="s">
        <v>16</v>
      </c>
      <c r="D16" s="4">
        <v>2</v>
      </c>
      <c r="H16" s="13">
        <v>1</v>
      </c>
      <c r="J16" s="55"/>
      <c r="K16" s="56"/>
      <c r="L16"/>
      <c r="M16"/>
    </row>
    <row r="17" spans="1:13">
      <c r="A17" s="1" t="s">
        <v>178</v>
      </c>
      <c r="B17" s="2" t="s">
        <v>139</v>
      </c>
      <c r="C17" s="4" t="s">
        <v>16</v>
      </c>
      <c r="D17" s="4">
        <v>2</v>
      </c>
      <c r="H17" s="13">
        <v>1</v>
      </c>
      <c r="J17" s="55"/>
      <c r="K17" s="56"/>
      <c r="L17"/>
      <c r="M17"/>
    </row>
    <row r="18" spans="1:13">
      <c r="A18" s="1" t="s">
        <v>186</v>
      </c>
      <c r="B18" s="2" t="s">
        <v>187</v>
      </c>
      <c r="C18" s="4" t="s">
        <v>16</v>
      </c>
      <c r="D18" s="4">
        <v>2</v>
      </c>
      <c r="H18" s="13">
        <v>1</v>
      </c>
      <c r="J18" s="55"/>
      <c r="K18" s="56"/>
      <c r="L18"/>
      <c r="M18"/>
    </row>
    <row r="19" spans="1:13">
      <c r="A19" s="1" t="s">
        <v>198</v>
      </c>
      <c r="B19" s="2" t="s">
        <v>199</v>
      </c>
      <c r="C19" s="4" t="s">
        <v>16</v>
      </c>
      <c r="D19" s="4">
        <v>2</v>
      </c>
      <c r="H19" s="13">
        <v>1</v>
      </c>
      <c r="J19" s="55"/>
      <c r="K19" s="56"/>
    </row>
    <row r="20" spans="1:13">
      <c r="A20" s="1" t="s">
        <v>214</v>
      </c>
      <c r="B20" s="2" t="s">
        <v>215</v>
      </c>
      <c r="C20" s="4" t="s">
        <v>16</v>
      </c>
      <c r="D20" s="4">
        <v>2</v>
      </c>
      <c r="H20" s="13">
        <v>1</v>
      </c>
      <c r="J20" s="55"/>
      <c r="K20" s="56"/>
    </row>
    <row r="21" spans="1:13">
      <c r="A21" s="1" t="s">
        <v>231</v>
      </c>
      <c r="B21" s="2" t="s">
        <v>232</v>
      </c>
      <c r="C21" s="4" t="s">
        <v>16</v>
      </c>
      <c r="D21" s="4">
        <v>2</v>
      </c>
      <c r="H21" s="13">
        <v>1</v>
      </c>
      <c r="J21" s="55"/>
      <c r="K21" s="56"/>
    </row>
    <row r="22" spans="1:13">
      <c r="A22" s="1" t="s">
        <v>238</v>
      </c>
      <c r="B22" s="2" t="s">
        <v>141</v>
      </c>
      <c r="C22" s="4" t="s">
        <v>16</v>
      </c>
      <c r="D22" s="4">
        <v>2</v>
      </c>
      <c r="H22" s="13">
        <v>1</v>
      </c>
      <c r="J22" s="55"/>
      <c r="K22" s="56"/>
    </row>
    <row r="23" spans="1:13">
      <c r="A23" s="1" t="s">
        <v>413</v>
      </c>
      <c r="B23" s="2" t="s">
        <v>414</v>
      </c>
      <c r="C23" s="4" t="s">
        <v>16</v>
      </c>
      <c r="D23" s="4">
        <v>3</v>
      </c>
      <c r="H23" s="13">
        <v>1</v>
      </c>
      <c r="J23" s="55"/>
      <c r="K23" s="56"/>
    </row>
    <row r="24" spans="1:13">
      <c r="A24" s="1" t="s">
        <v>407</v>
      </c>
      <c r="B24" s="2" t="s">
        <v>408</v>
      </c>
      <c r="C24" s="4" t="s">
        <v>16</v>
      </c>
      <c r="D24" s="4">
        <v>3</v>
      </c>
      <c r="H24" s="13">
        <v>1</v>
      </c>
      <c r="J24" s="55"/>
      <c r="K24" s="56"/>
    </row>
    <row r="25" spans="1:13">
      <c r="A25" s="1" t="s">
        <v>409</v>
      </c>
      <c r="B25" s="2" t="s">
        <v>410</v>
      </c>
      <c r="C25" s="4" t="s">
        <v>16</v>
      </c>
      <c r="D25" s="4">
        <v>3</v>
      </c>
      <c r="H25" s="13">
        <v>1</v>
      </c>
      <c r="J25" s="55"/>
      <c r="K25" s="56"/>
    </row>
    <row r="26" spans="1:13" ht="16" thickBot="1">
      <c r="A26" s="34" t="s">
        <v>411</v>
      </c>
      <c r="B26" s="29" t="s">
        <v>412</v>
      </c>
      <c r="C26" s="31" t="s">
        <v>16</v>
      </c>
      <c r="D26" s="31">
        <v>3</v>
      </c>
      <c r="E26" s="32"/>
      <c r="F26" s="32"/>
      <c r="G26" s="32"/>
      <c r="H26" s="32">
        <v>1</v>
      </c>
      <c r="I26" s="32"/>
      <c r="J26" s="57" t="s">
        <v>378</v>
      </c>
      <c r="K26" s="58">
        <f>SUM(H12:H26)</f>
        <v>15</v>
      </c>
    </row>
    <row r="27" spans="1:13">
      <c r="A27" s="12" t="s">
        <v>11</v>
      </c>
      <c r="B27" s="10" t="s">
        <v>12</v>
      </c>
      <c r="C27" s="13" t="s">
        <v>13</v>
      </c>
      <c r="D27" s="13">
        <v>1</v>
      </c>
      <c r="E27" s="13" t="s">
        <v>348</v>
      </c>
      <c r="F27" s="13">
        <v>1</v>
      </c>
      <c r="J27" s="55"/>
      <c r="K27" s="56"/>
    </row>
    <row r="28" spans="1:13">
      <c r="A28" s="14" t="s">
        <v>50</v>
      </c>
      <c r="B28" s="15" t="s">
        <v>51</v>
      </c>
      <c r="C28" s="16" t="s">
        <v>13</v>
      </c>
      <c r="D28" s="16">
        <v>1</v>
      </c>
      <c r="E28" s="13" t="s">
        <v>348</v>
      </c>
      <c r="F28" s="13">
        <v>1</v>
      </c>
      <c r="J28" s="55"/>
      <c r="K28" s="56"/>
    </row>
    <row r="29" spans="1:13">
      <c r="A29" s="1" t="s">
        <v>54</v>
      </c>
      <c r="B29" s="2" t="s">
        <v>55</v>
      </c>
      <c r="C29" s="4" t="s">
        <v>13</v>
      </c>
      <c r="D29" s="4">
        <v>1</v>
      </c>
      <c r="E29" s="13" t="s">
        <v>348</v>
      </c>
      <c r="F29" s="13">
        <v>1</v>
      </c>
      <c r="J29" s="55"/>
      <c r="K29" s="56"/>
    </row>
    <row r="30" spans="1:13">
      <c r="A30" s="1" t="s">
        <v>142</v>
      </c>
      <c r="B30" s="2" t="s">
        <v>143</v>
      </c>
      <c r="C30" s="4" t="s">
        <v>13</v>
      </c>
      <c r="D30" s="4">
        <v>2</v>
      </c>
      <c r="E30" s="13" t="s">
        <v>348</v>
      </c>
      <c r="F30" s="13">
        <v>1</v>
      </c>
      <c r="J30" s="55"/>
      <c r="K30" s="56"/>
    </row>
    <row r="31" spans="1:13">
      <c r="A31" s="1" t="s">
        <v>172</v>
      </c>
      <c r="B31" s="2" t="s">
        <v>173</v>
      </c>
      <c r="C31" s="4" t="s">
        <v>13</v>
      </c>
      <c r="D31" s="4">
        <v>2</v>
      </c>
      <c r="E31" s="13" t="s">
        <v>348</v>
      </c>
      <c r="F31" s="13">
        <v>1</v>
      </c>
      <c r="J31" s="55"/>
      <c r="K31" s="56"/>
    </row>
    <row r="32" spans="1:13">
      <c r="A32" s="1" t="s">
        <v>239</v>
      </c>
      <c r="B32" s="2" t="s">
        <v>240</v>
      </c>
      <c r="C32" s="4" t="s">
        <v>13</v>
      </c>
      <c r="D32" s="4">
        <v>2</v>
      </c>
      <c r="E32" s="13" t="s">
        <v>348</v>
      </c>
      <c r="F32" s="13">
        <v>1</v>
      </c>
      <c r="J32" s="55"/>
      <c r="K32" s="56"/>
    </row>
    <row r="33" spans="1:11">
      <c r="A33" s="1" t="s">
        <v>287</v>
      </c>
      <c r="B33" s="2" t="s">
        <v>288</v>
      </c>
      <c r="C33" s="4" t="s">
        <v>289</v>
      </c>
      <c r="D33" s="4">
        <v>3</v>
      </c>
      <c r="E33" s="13" t="s">
        <v>348</v>
      </c>
      <c r="F33" s="13">
        <v>1</v>
      </c>
      <c r="J33" s="55"/>
      <c r="K33" s="56"/>
    </row>
    <row r="34" spans="1:11">
      <c r="A34" s="1" t="s">
        <v>325</v>
      </c>
      <c r="B34" s="2" t="s">
        <v>146</v>
      </c>
      <c r="C34" s="4" t="s">
        <v>13</v>
      </c>
      <c r="D34" s="4">
        <v>3</v>
      </c>
      <c r="E34" s="13" t="s">
        <v>348</v>
      </c>
      <c r="F34" s="13">
        <v>1</v>
      </c>
      <c r="J34" s="55"/>
      <c r="K34" s="56"/>
    </row>
    <row r="35" spans="1:11" ht="16" thickBot="1">
      <c r="A35" s="28" t="s">
        <v>326</v>
      </c>
      <c r="B35" s="29" t="s">
        <v>349</v>
      </c>
      <c r="C35" s="30" t="s">
        <v>13</v>
      </c>
      <c r="D35" s="31">
        <v>3</v>
      </c>
      <c r="E35" s="32" t="s">
        <v>348</v>
      </c>
      <c r="F35" s="32">
        <v>1</v>
      </c>
      <c r="G35" s="32"/>
      <c r="H35" s="32"/>
      <c r="I35" s="32"/>
      <c r="J35" s="57" t="s">
        <v>379</v>
      </c>
      <c r="K35" s="58">
        <f>SUM(F27:F35)</f>
        <v>9</v>
      </c>
    </row>
    <row r="36" spans="1:11">
      <c r="A36" s="12" t="s">
        <v>62</v>
      </c>
      <c r="B36" s="10" t="s">
        <v>23</v>
      </c>
      <c r="C36" s="13" t="s">
        <v>63</v>
      </c>
      <c r="D36" s="13">
        <v>1</v>
      </c>
      <c r="E36" s="13" t="s">
        <v>348</v>
      </c>
      <c r="F36" s="13">
        <v>1</v>
      </c>
      <c r="J36" s="55"/>
      <c r="K36" s="56"/>
    </row>
    <row r="37" spans="1:11">
      <c r="A37" s="1" t="s">
        <v>134</v>
      </c>
      <c r="B37" s="2" t="s">
        <v>135</v>
      </c>
      <c r="C37" s="4" t="s">
        <v>63</v>
      </c>
      <c r="D37" s="4">
        <v>1</v>
      </c>
      <c r="E37" s="13" t="s">
        <v>348</v>
      </c>
      <c r="F37" s="13">
        <v>1</v>
      </c>
      <c r="J37" s="55"/>
      <c r="K37" s="56"/>
    </row>
    <row r="38" spans="1:11">
      <c r="A38" s="1" t="s">
        <v>170</v>
      </c>
      <c r="B38" s="2" t="s">
        <v>171</v>
      </c>
      <c r="C38" s="4" t="s">
        <v>63</v>
      </c>
      <c r="D38" s="4">
        <v>2</v>
      </c>
      <c r="E38" s="13" t="s">
        <v>348</v>
      </c>
      <c r="F38" s="13">
        <v>1</v>
      </c>
      <c r="J38" s="55"/>
      <c r="K38" s="56"/>
    </row>
    <row r="39" spans="1:11">
      <c r="A39" s="1" t="s">
        <v>188</v>
      </c>
      <c r="B39" s="2" t="s">
        <v>12</v>
      </c>
      <c r="C39" s="4" t="s">
        <v>63</v>
      </c>
      <c r="D39" s="4">
        <v>2</v>
      </c>
      <c r="E39" s="13" t="s">
        <v>348</v>
      </c>
      <c r="F39" s="13">
        <v>1</v>
      </c>
      <c r="J39" s="55"/>
      <c r="K39" s="56"/>
    </row>
    <row r="40" spans="1:11">
      <c r="A40" s="1" t="s">
        <v>322</v>
      </c>
      <c r="B40" s="2" t="s">
        <v>323</v>
      </c>
      <c r="C40" s="4" t="s">
        <v>324</v>
      </c>
      <c r="D40" s="4">
        <v>3</v>
      </c>
      <c r="E40" s="13" t="s">
        <v>348</v>
      </c>
      <c r="F40" s="13">
        <v>1</v>
      </c>
      <c r="J40" s="55"/>
      <c r="K40" s="56"/>
    </row>
    <row r="41" spans="1:11" ht="16" thickBot="1">
      <c r="A41" s="28" t="s">
        <v>332</v>
      </c>
      <c r="B41" s="33" t="s">
        <v>105</v>
      </c>
      <c r="C41" s="30" t="s">
        <v>324</v>
      </c>
      <c r="D41" s="31">
        <v>3</v>
      </c>
      <c r="E41" s="32" t="s">
        <v>343</v>
      </c>
      <c r="F41" s="32"/>
      <c r="G41" s="32"/>
      <c r="H41" s="32"/>
      <c r="I41" s="32">
        <v>1</v>
      </c>
      <c r="J41" s="57" t="s">
        <v>416</v>
      </c>
      <c r="K41" s="58">
        <f>SUM(F36:F40)+SUM(I41:I41)</f>
        <v>6</v>
      </c>
    </row>
    <row r="42" spans="1:11">
      <c r="A42" s="12" t="s">
        <v>145</v>
      </c>
      <c r="B42" s="10" t="s">
        <v>146</v>
      </c>
      <c r="C42" s="13" t="s">
        <v>147</v>
      </c>
      <c r="D42" s="13">
        <v>2</v>
      </c>
      <c r="E42" s="13" t="s">
        <v>348</v>
      </c>
      <c r="F42" s="13">
        <v>1</v>
      </c>
      <c r="J42" s="55"/>
      <c r="K42" s="56"/>
    </row>
    <row r="43" spans="1:11">
      <c r="A43" s="1" t="s">
        <v>244</v>
      </c>
      <c r="B43" s="2" t="s">
        <v>245</v>
      </c>
      <c r="C43" s="4" t="s">
        <v>246</v>
      </c>
      <c r="D43" s="4">
        <v>3</v>
      </c>
      <c r="E43" s="13" t="s">
        <v>348</v>
      </c>
      <c r="F43" s="13">
        <v>1</v>
      </c>
      <c r="J43" s="55"/>
      <c r="K43" s="56"/>
    </row>
    <row r="44" spans="1:11">
      <c r="A44" s="1" t="s">
        <v>299</v>
      </c>
      <c r="B44" s="2" t="s">
        <v>300</v>
      </c>
      <c r="C44" s="4" t="s">
        <v>246</v>
      </c>
      <c r="D44" s="4">
        <v>3</v>
      </c>
      <c r="E44" s="13" t="s">
        <v>348</v>
      </c>
      <c r="F44" s="13">
        <v>1</v>
      </c>
      <c r="J44" s="55"/>
      <c r="K44" s="56"/>
    </row>
    <row r="45" spans="1:11">
      <c r="A45" s="12" t="s">
        <v>74</v>
      </c>
      <c r="B45" s="10" t="s">
        <v>75</v>
      </c>
      <c r="C45" s="13" t="s">
        <v>76</v>
      </c>
      <c r="D45" s="13">
        <v>1</v>
      </c>
      <c r="E45" s="13" t="s">
        <v>348</v>
      </c>
      <c r="F45" s="13">
        <v>1</v>
      </c>
      <c r="J45" s="55"/>
      <c r="K45" s="56"/>
    </row>
    <row r="46" spans="1:11">
      <c r="A46" s="1" t="s">
        <v>99</v>
      </c>
      <c r="B46" s="2" t="s">
        <v>100</v>
      </c>
      <c r="C46" s="4" t="s">
        <v>76</v>
      </c>
      <c r="D46" s="4">
        <v>1</v>
      </c>
      <c r="E46" s="13" t="s">
        <v>348</v>
      </c>
      <c r="F46" s="13">
        <v>1</v>
      </c>
      <c r="J46" s="55"/>
      <c r="K46" s="56"/>
    </row>
    <row r="47" spans="1:11" ht="16" thickBot="1">
      <c r="A47" s="34" t="s">
        <v>101</v>
      </c>
      <c r="B47" s="29" t="s">
        <v>49</v>
      </c>
      <c r="C47" s="31" t="s">
        <v>76</v>
      </c>
      <c r="D47" s="31">
        <v>1</v>
      </c>
      <c r="E47" s="32" t="s">
        <v>348</v>
      </c>
      <c r="F47" s="32">
        <v>1</v>
      </c>
      <c r="G47" s="32"/>
      <c r="H47" s="32"/>
      <c r="I47" s="32"/>
      <c r="J47" s="57" t="s">
        <v>380</v>
      </c>
      <c r="K47" s="58">
        <f>SUM(F42:F47)</f>
        <v>6</v>
      </c>
    </row>
    <row r="48" spans="1:11">
      <c r="A48" s="17" t="s">
        <v>339</v>
      </c>
      <c r="B48" s="2" t="s">
        <v>359</v>
      </c>
      <c r="C48" s="6" t="s">
        <v>347</v>
      </c>
      <c r="D48" s="4">
        <v>3</v>
      </c>
      <c r="E48" s="13" t="s">
        <v>343</v>
      </c>
      <c r="I48" s="13">
        <v>1</v>
      </c>
      <c r="J48" s="55"/>
      <c r="K48" s="56"/>
    </row>
    <row r="49" spans="1:11">
      <c r="A49" s="22" t="s">
        <v>127</v>
      </c>
      <c r="B49" s="23" t="s">
        <v>128</v>
      </c>
      <c r="C49" s="24" t="s">
        <v>347</v>
      </c>
      <c r="D49" s="24">
        <v>1</v>
      </c>
      <c r="E49" s="13" t="s">
        <v>348</v>
      </c>
      <c r="F49" s="13">
        <v>1</v>
      </c>
      <c r="J49" s="55"/>
      <c r="K49" s="56"/>
    </row>
    <row r="50" spans="1:11" ht="16" thickBot="1">
      <c r="A50" s="34" t="s">
        <v>292</v>
      </c>
      <c r="B50" s="29" t="s">
        <v>293</v>
      </c>
      <c r="C50" s="31" t="s">
        <v>347</v>
      </c>
      <c r="D50" s="31">
        <v>3</v>
      </c>
      <c r="E50" s="32" t="s">
        <v>348</v>
      </c>
      <c r="F50" s="32">
        <v>1</v>
      </c>
      <c r="G50" s="32"/>
      <c r="H50" s="32"/>
      <c r="I50" s="32"/>
      <c r="J50" s="57" t="s">
        <v>381</v>
      </c>
      <c r="K50" s="58">
        <f>I48+SUM(F49:F50)</f>
        <v>3</v>
      </c>
    </row>
    <row r="51" spans="1:11">
      <c r="A51" s="1" t="s">
        <v>111</v>
      </c>
      <c r="B51" s="2" t="s">
        <v>112</v>
      </c>
      <c r="C51" s="13" t="s">
        <v>165</v>
      </c>
      <c r="D51" s="4">
        <v>1</v>
      </c>
      <c r="E51" s="13" t="s">
        <v>348</v>
      </c>
      <c r="F51" s="13">
        <v>1</v>
      </c>
      <c r="J51" s="55"/>
      <c r="K51" s="56"/>
    </row>
    <row r="52" spans="1:11">
      <c r="A52" s="1" t="s">
        <v>185</v>
      </c>
      <c r="B52" s="2" t="s">
        <v>23</v>
      </c>
      <c r="C52" s="13" t="s">
        <v>165</v>
      </c>
      <c r="D52" s="4">
        <v>2</v>
      </c>
      <c r="E52" s="13" t="s">
        <v>348</v>
      </c>
      <c r="F52" s="13">
        <v>1</v>
      </c>
      <c r="J52" s="55"/>
      <c r="K52" s="56"/>
    </row>
    <row r="53" spans="1:11">
      <c r="A53" s="7" t="s">
        <v>193</v>
      </c>
      <c r="B53" s="8" t="s">
        <v>194</v>
      </c>
      <c r="C53" s="13" t="s">
        <v>165</v>
      </c>
      <c r="D53" s="9">
        <v>2</v>
      </c>
      <c r="E53" s="13" t="s">
        <v>348</v>
      </c>
      <c r="F53" s="13">
        <v>1</v>
      </c>
      <c r="J53" s="55"/>
      <c r="K53" s="56"/>
    </row>
    <row r="54" spans="1:11">
      <c r="A54" s="1" t="s">
        <v>203</v>
      </c>
      <c r="B54" s="2" t="s">
        <v>204</v>
      </c>
      <c r="C54" s="13" t="s">
        <v>165</v>
      </c>
      <c r="D54" s="4">
        <v>2</v>
      </c>
      <c r="E54" s="13" t="s">
        <v>348</v>
      </c>
      <c r="F54" s="13">
        <v>1</v>
      </c>
      <c r="J54" s="55"/>
      <c r="K54" s="56"/>
    </row>
    <row r="55" spans="1:11">
      <c r="A55" s="12" t="s">
        <v>163</v>
      </c>
      <c r="B55" s="10" t="s">
        <v>164</v>
      </c>
      <c r="C55" s="13" t="s">
        <v>165</v>
      </c>
      <c r="D55" s="13">
        <v>2</v>
      </c>
      <c r="E55" s="13" t="s">
        <v>348</v>
      </c>
      <c r="F55" s="13">
        <v>1</v>
      </c>
      <c r="J55" s="55"/>
      <c r="K55" s="56"/>
    </row>
    <row r="56" spans="1:11" ht="16" thickBot="1">
      <c r="A56" s="34" t="s">
        <v>249</v>
      </c>
      <c r="B56" s="29" t="s">
        <v>250</v>
      </c>
      <c r="C56" s="31" t="s">
        <v>165</v>
      </c>
      <c r="D56" s="31">
        <v>3</v>
      </c>
      <c r="E56" s="32" t="s">
        <v>348</v>
      </c>
      <c r="F56" s="32">
        <v>1</v>
      </c>
      <c r="G56" s="32"/>
      <c r="H56" s="32"/>
      <c r="I56" s="32"/>
      <c r="J56" s="57" t="s">
        <v>382</v>
      </c>
      <c r="K56" s="58">
        <f>SUM(F51:F56)</f>
        <v>6</v>
      </c>
    </row>
    <row r="57" spans="1:11">
      <c r="A57" s="1" t="s">
        <v>200</v>
      </c>
      <c r="B57" s="2" t="s">
        <v>201</v>
      </c>
      <c r="C57" s="4" t="s">
        <v>202</v>
      </c>
      <c r="D57" s="4">
        <v>2</v>
      </c>
      <c r="E57" s="13" t="s">
        <v>348</v>
      </c>
      <c r="F57" s="13">
        <v>1</v>
      </c>
      <c r="J57" s="55"/>
      <c r="K57" s="56"/>
    </row>
    <row r="58" spans="1:11">
      <c r="A58" s="1" t="s">
        <v>31</v>
      </c>
      <c r="B58" s="2" t="s">
        <v>32</v>
      </c>
      <c r="C58" s="4" t="s">
        <v>33</v>
      </c>
      <c r="D58" s="4">
        <v>1</v>
      </c>
      <c r="E58" s="13" t="s">
        <v>348</v>
      </c>
      <c r="F58" s="13">
        <v>1</v>
      </c>
      <c r="J58" s="55"/>
      <c r="K58" s="56"/>
    </row>
    <row r="59" spans="1:11">
      <c r="A59" s="7" t="s">
        <v>64</v>
      </c>
      <c r="B59" s="8" t="s">
        <v>65</v>
      </c>
      <c r="C59" s="9" t="s">
        <v>33</v>
      </c>
      <c r="D59" s="9">
        <v>1</v>
      </c>
      <c r="E59" s="13" t="s">
        <v>348</v>
      </c>
      <c r="F59" s="13">
        <v>1</v>
      </c>
      <c r="J59" s="55"/>
      <c r="K59" s="56"/>
    </row>
    <row r="60" spans="1:11">
      <c r="A60" s="1" t="s">
        <v>283</v>
      </c>
      <c r="B60" s="2" t="s">
        <v>284</v>
      </c>
      <c r="C60" s="4" t="s">
        <v>33</v>
      </c>
      <c r="D60" s="4">
        <v>3</v>
      </c>
      <c r="E60" s="13" t="s">
        <v>348</v>
      </c>
      <c r="F60" s="13">
        <v>1</v>
      </c>
      <c r="J60" s="55"/>
      <c r="K60" s="56"/>
    </row>
    <row r="61" spans="1:11">
      <c r="A61" s="5" t="s">
        <v>327</v>
      </c>
      <c r="B61" s="2" t="s">
        <v>350</v>
      </c>
      <c r="C61" s="6" t="s">
        <v>33</v>
      </c>
      <c r="D61" s="4">
        <v>3</v>
      </c>
      <c r="E61" s="13" t="s">
        <v>348</v>
      </c>
      <c r="F61" s="13">
        <v>1</v>
      </c>
      <c r="J61" s="55"/>
      <c r="K61" s="56"/>
    </row>
    <row r="62" spans="1:11" ht="16" thickBot="1">
      <c r="A62" s="28" t="s">
        <v>334</v>
      </c>
      <c r="B62" s="33" t="s">
        <v>356</v>
      </c>
      <c r="C62" s="30" t="s">
        <v>346</v>
      </c>
      <c r="D62" s="31">
        <v>3</v>
      </c>
      <c r="E62" s="32" t="s">
        <v>343</v>
      </c>
      <c r="F62" s="32"/>
      <c r="G62" s="32"/>
      <c r="H62" s="32"/>
      <c r="I62" s="32">
        <v>0</v>
      </c>
      <c r="J62" s="57" t="s">
        <v>384</v>
      </c>
      <c r="K62" s="58">
        <f>SUM(F57:F61)</f>
        <v>5</v>
      </c>
    </row>
    <row r="63" spans="1:11">
      <c r="A63" s="1" t="s">
        <v>85</v>
      </c>
      <c r="B63" s="2" t="s">
        <v>86</v>
      </c>
      <c r="C63" s="4" t="s">
        <v>87</v>
      </c>
      <c r="D63" s="4">
        <v>1</v>
      </c>
      <c r="E63" s="13" t="s">
        <v>348</v>
      </c>
      <c r="F63" s="13">
        <v>1</v>
      </c>
      <c r="J63" s="55"/>
      <c r="K63" s="56"/>
    </row>
    <row r="64" spans="1:11">
      <c r="A64" s="1" t="s">
        <v>94</v>
      </c>
      <c r="B64" s="2" t="s">
        <v>95</v>
      </c>
      <c r="C64" s="4" t="s">
        <v>87</v>
      </c>
      <c r="D64" s="4">
        <v>1</v>
      </c>
      <c r="E64" s="13" t="s">
        <v>348</v>
      </c>
      <c r="F64" s="13">
        <v>1</v>
      </c>
      <c r="J64" s="55"/>
      <c r="K64" s="56"/>
    </row>
    <row r="65" spans="1:11">
      <c r="A65" s="7" t="s">
        <v>129</v>
      </c>
      <c r="B65" s="8" t="s">
        <v>130</v>
      </c>
      <c r="C65" s="9" t="s">
        <v>87</v>
      </c>
      <c r="D65" s="9">
        <v>1</v>
      </c>
      <c r="E65" s="13" t="s">
        <v>348</v>
      </c>
      <c r="F65" s="13">
        <v>1</v>
      </c>
      <c r="J65" s="55"/>
      <c r="K65" s="56"/>
    </row>
    <row r="66" spans="1:11">
      <c r="A66" s="1" t="s">
        <v>148</v>
      </c>
      <c r="B66" s="2" t="s">
        <v>149</v>
      </c>
      <c r="C66" s="4" t="s">
        <v>87</v>
      </c>
      <c r="D66" s="4">
        <v>2</v>
      </c>
      <c r="E66" s="13" t="s">
        <v>348</v>
      </c>
      <c r="F66" s="13">
        <v>1</v>
      </c>
      <c r="J66" s="55"/>
      <c r="K66" s="56"/>
    </row>
    <row r="67" spans="1:11">
      <c r="A67" s="18" t="s">
        <v>150</v>
      </c>
      <c r="B67" s="19" t="s">
        <v>151</v>
      </c>
      <c r="C67" s="20" t="s">
        <v>87</v>
      </c>
      <c r="D67" s="20">
        <v>2</v>
      </c>
      <c r="E67" s="13" t="s">
        <v>348</v>
      </c>
      <c r="F67" s="13">
        <v>1</v>
      </c>
      <c r="J67" s="55"/>
      <c r="K67" s="56"/>
    </row>
    <row r="68" spans="1:11">
      <c r="A68" s="12" t="s">
        <v>157</v>
      </c>
      <c r="B68" s="10" t="s">
        <v>158</v>
      </c>
      <c r="C68" s="13" t="s">
        <v>87</v>
      </c>
      <c r="D68" s="13">
        <v>2</v>
      </c>
      <c r="E68" s="13" t="s">
        <v>348</v>
      </c>
      <c r="F68" s="13">
        <v>1</v>
      </c>
      <c r="J68" s="55"/>
      <c r="K68" s="56"/>
    </row>
    <row r="69" spans="1:11">
      <c r="A69" s="1" t="s">
        <v>216</v>
      </c>
      <c r="B69" s="2" t="s">
        <v>217</v>
      </c>
      <c r="C69" s="4" t="s">
        <v>87</v>
      </c>
      <c r="D69" s="4">
        <v>2</v>
      </c>
      <c r="E69" s="13" t="s">
        <v>348</v>
      </c>
      <c r="F69" s="13">
        <v>1</v>
      </c>
      <c r="J69" s="55"/>
      <c r="K69" s="56"/>
    </row>
    <row r="70" spans="1:11">
      <c r="A70" s="1" t="s">
        <v>235</v>
      </c>
      <c r="B70" s="2" t="s">
        <v>141</v>
      </c>
      <c r="C70" s="4" t="s">
        <v>87</v>
      </c>
      <c r="D70" s="4">
        <v>2</v>
      </c>
      <c r="E70" s="13" t="s">
        <v>348</v>
      </c>
      <c r="F70" s="13">
        <v>1</v>
      </c>
      <c r="J70" s="55"/>
      <c r="K70" s="56"/>
    </row>
    <row r="71" spans="1:11">
      <c r="A71" s="5" t="s">
        <v>328</v>
      </c>
      <c r="B71" s="2" t="s">
        <v>351</v>
      </c>
      <c r="C71" s="6" t="s">
        <v>87</v>
      </c>
      <c r="D71" s="4">
        <v>3</v>
      </c>
      <c r="E71" s="13" t="s">
        <v>348</v>
      </c>
      <c r="F71" s="13">
        <v>1</v>
      </c>
      <c r="J71" s="55"/>
      <c r="K71" s="56"/>
    </row>
    <row r="72" spans="1:11" ht="16" thickBot="1">
      <c r="A72" s="28" t="s">
        <v>331</v>
      </c>
      <c r="B72" s="33" t="s">
        <v>354</v>
      </c>
      <c r="C72" s="30" t="s">
        <v>344</v>
      </c>
      <c r="D72" s="31">
        <v>3</v>
      </c>
      <c r="E72" s="32" t="s">
        <v>343</v>
      </c>
      <c r="F72" s="32"/>
      <c r="G72" s="32"/>
      <c r="H72" s="32"/>
      <c r="I72" s="32">
        <v>1</v>
      </c>
      <c r="J72" s="57" t="s">
        <v>383</v>
      </c>
      <c r="K72" s="58">
        <f>I72+SUM(F63:F71)</f>
        <v>10</v>
      </c>
    </row>
    <row r="73" spans="1:11">
      <c r="A73" s="5"/>
      <c r="C73" s="6"/>
      <c r="D73" s="4"/>
      <c r="J73" s="55" t="s">
        <v>419</v>
      </c>
      <c r="K73" s="56"/>
    </row>
    <row r="74" spans="1:11">
      <c r="A74" s="1" t="s">
        <v>17</v>
      </c>
      <c r="B74" s="2" t="s">
        <v>18</v>
      </c>
      <c r="C74" s="4" t="s">
        <v>365</v>
      </c>
      <c r="D74" s="4">
        <v>1</v>
      </c>
      <c r="E74" s="13" t="s">
        <v>348</v>
      </c>
      <c r="F74" s="13">
        <v>1</v>
      </c>
      <c r="J74" s="55"/>
      <c r="K74" s="56"/>
    </row>
    <row r="75" spans="1:11">
      <c r="A75" s="1" t="s">
        <v>189</v>
      </c>
      <c r="B75" s="2" t="s">
        <v>95</v>
      </c>
      <c r="C75" s="4" t="s">
        <v>365</v>
      </c>
      <c r="D75" s="4">
        <v>2</v>
      </c>
      <c r="E75" s="13" t="s">
        <v>348</v>
      </c>
      <c r="F75" s="13">
        <v>1</v>
      </c>
      <c r="J75" s="55"/>
      <c r="K75" s="56"/>
    </row>
    <row r="76" spans="1:11" ht="16" thickBot="1">
      <c r="A76" s="34" t="s">
        <v>220</v>
      </c>
      <c r="B76" s="29" t="s">
        <v>221</v>
      </c>
      <c r="C76" s="31" t="s">
        <v>365</v>
      </c>
      <c r="D76" s="31">
        <v>2</v>
      </c>
      <c r="E76" s="32" t="s">
        <v>348</v>
      </c>
      <c r="F76" s="32">
        <v>1</v>
      </c>
      <c r="G76" s="32"/>
      <c r="H76" s="32"/>
      <c r="I76" s="32"/>
      <c r="J76" s="57" t="s">
        <v>386</v>
      </c>
      <c r="K76" s="58">
        <f>SUM(F74:F76)</f>
        <v>3</v>
      </c>
    </row>
    <row r="77" spans="1:11">
      <c r="A77" s="1" t="s">
        <v>9</v>
      </c>
      <c r="B77" s="2" t="s">
        <v>10</v>
      </c>
      <c r="C77" s="4" t="s">
        <v>371</v>
      </c>
      <c r="D77" s="4">
        <v>1</v>
      </c>
      <c r="E77" s="13" t="s">
        <v>348</v>
      </c>
      <c r="F77" s="13">
        <v>1</v>
      </c>
      <c r="J77" s="55"/>
      <c r="K77" s="56"/>
    </row>
    <row r="78" spans="1:11">
      <c r="A78" s="12" t="s">
        <v>46</v>
      </c>
      <c r="B78" s="10" t="s">
        <v>47</v>
      </c>
      <c r="C78" s="13" t="s">
        <v>371</v>
      </c>
      <c r="D78" s="13">
        <v>1</v>
      </c>
      <c r="E78" s="13" t="s">
        <v>348</v>
      </c>
      <c r="F78" s="13">
        <v>1</v>
      </c>
      <c r="J78" s="55"/>
      <c r="K78" s="56"/>
    </row>
    <row r="79" spans="1:11">
      <c r="A79" s="17" t="s">
        <v>337</v>
      </c>
      <c r="B79" s="2" t="s">
        <v>360</v>
      </c>
      <c r="C79" s="6" t="s">
        <v>371</v>
      </c>
      <c r="D79" s="4">
        <v>3</v>
      </c>
      <c r="E79" s="13" t="s">
        <v>343</v>
      </c>
      <c r="I79" s="13">
        <v>1</v>
      </c>
      <c r="J79" s="55"/>
      <c r="K79" s="56"/>
    </row>
    <row r="80" spans="1:11" ht="16" thickBot="1">
      <c r="A80" s="36" t="s">
        <v>338</v>
      </c>
      <c r="B80" s="33" t="s">
        <v>358</v>
      </c>
      <c r="C80" s="30" t="s">
        <v>371</v>
      </c>
      <c r="D80" s="31">
        <v>3</v>
      </c>
      <c r="E80" s="32" t="s">
        <v>343</v>
      </c>
      <c r="F80" s="32"/>
      <c r="G80" s="32"/>
      <c r="H80" s="32"/>
      <c r="I80" s="32">
        <v>1</v>
      </c>
      <c r="J80" s="57" t="s">
        <v>387</v>
      </c>
      <c r="K80" s="58">
        <f>SUM(F77:F78)+SUM(I79:I80)</f>
        <v>4</v>
      </c>
    </row>
    <row r="81" spans="1:11" ht="16" thickBot="1">
      <c r="A81" s="60" t="s">
        <v>124</v>
      </c>
      <c r="B81" s="61" t="s">
        <v>67</v>
      </c>
      <c r="C81" s="62" t="s">
        <v>371</v>
      </c>
      <c r="D81" s="62">
        <v>1</v>
      </c>
      <c r="E81" s="63" t="s">
        <v>348</v>
      </c>
      <c r="F81" s="63">
        <v>1</v>
      </c>
      <c r="G81" s="63"/>
      <c r="H81" s="63"/>
      <c r="I81" s="63"/>
      <c r="J81" s="64" t="s">
        <v>388</v>
      </c>
      <c r="K81" s="65">
        <f>F81</f>
        <v>1</v>
      </c>
    </row>
    <row r="82" spans="1:11">
      <c r="A82" s="1" t="s">
        <v>69</v>
      </c>
      <c r="B82" s="2" t="s">
        <v>70</v>
      </c>
      <c r="C82" s="4" t="s">
        <v>71</v>
      </c>
      <c r="D82" s="4">
        <v>1</v>
      </c>
      <c r="E82" s="13" t="s">
        <v>348</v>
      </c>
      <c r="F82" s="13">
        <v>1</v>
      </c>
      <c r="J82" s="55"/>
      <c r="K82" s="56"/>
    </row>
    <row r="83" spans="1:11">
      <c r="A83" s="12" t="s">
        <v>106</v>
      </c>
      <c r="B83" s="10" t="s">
        <v>107</v>
      </c>
      <c r="C83" s="13" t="s">
        <v>108</v>
      </c>
      <c r="D83" s="13">
        <v>1</v>
      </c>
      <c r="E83" s="13" t="s">
        <v>348</v>
      </c>
      <c r="F83" s="13">
        <v>1</v>
      </c>
      <c r="J83" s="55"/>
      <c r="K83" s="56"/>
    </row>
    <row r="84" spans="1:11">
      <c r="A84" s="1" t="s">
        <v>136</v>
      </c>
      <c r="B84" s="2" t="s">
        <v>137</v>
      </c>
      <c r="C84" s="4" t="s">
        <v>108</v>
      </c>
      <c r="D84" s="4">
        <v>1</v>
      </c>
      <c r="E84" s="13" t="s">
        <v>348</v>
      </c>
      <c r="F84" s="13">
        <v>1</v>
      </c>
      <c r="J84" s="55"/>
      <c r="K84" s="56"/>
    </row>
    <row r="85" spans="1:11">
      <c r="A85" s="1" t="s">
        <v>140</v>
      </c>
      <c r="B85" s="2" t="s">
        <v>141</v>
      </c>
      <c r="C85" s="4" t="s">
        <v>108</v>
      </c>
      <c r="D85" s="4">
        <v>1</v>
      </c>
      <c r="E85" s="13" t="s">
        <v>348</v>
      </c>
      <c r="F85" s="13">
        <v>1</v>
      </c>
      <c r="J85" s="55"/>
      <c r="K85" s="56"/>
    </row>
    <row r="86" spans="1:11">
      <c r="A86" s="1" t="s">
        <v>168</v>
      </c>
      <c r="B86" s="2" t="s">
        <v>169</v>
      </c>
      <c r="C86" s="4" t="s">
        <v>108</v>
      </c>
      <c r="D86" s="4">
        <v>2</v>
      </c>
      <c r="E86" s="13" t="s">
        <v>348</v>
      </c>
      <c r="F86" s="13">
        <v>1</v>
      </c>
      <c r="J86" s="55"/>
      <c r="K86" s="56"/>
    </row>
    <row r="87" spans="1:11">
      <c r="A87" s="1" t="s">
        <v>106</v>
      </c>
      <c r="B87" s="2" t="s">
        <v>23</v>
      </c>
      <c r="C87" s="4" t="s">
        <v>108</v>
      </c>
      <c r="D87" s="4">
        <v>2</v>
      </c>
      <c r="E87" s="13" t="s">
        <v>348</v>
      </c>
      <c r="F87" s="13">
        <v>1</v>
      </c>
      <c r="J87" s="55"/>
      <c r="K87" s="56"/>
    </row>
    <row r="88" spans="1:11" ht="16" thickBot="1">
      <c r="A88" s="34" t="s">
        <v>256</v>
      </c>
      <c r="B88" s="29" t="s">
        <v>257</v>
      </c>
      <c r="C88" s="31" t="s">
        <v>108</v>
      </c>
      <c r="D88" s="31">
        <v>3</v>
      </c>
      <c r="E88" s="32" t="s">
        <v>348</v>
      </c>
      <c r="F88" s="32">
        <v>1</v>
      </c>
      <c r="G88" s="32"/>
      <c r="H88" s="32"/>
      <c r="I88" s="32"/>
      <c r="J88" s="57" t="s">
        <v>389</v>
      </c>
      <c r="K88" s="58">
        <f>SUM(F82:F88)</f>
        <v>7</v>
      </c>
    </row>
    <row r="89" spans="1:11">
      <c r="A89" s="1" t="s">
        <v>38</v>
      </c>
      <c r="B89" s="2" t="s">
        <v>39</v>
      </c>
      <c r="C89" s="4" t="s">
        <v>40</v>
      </c>
      <c r="D89" s="4">
        <v>1</v>
      </c>
      <c r="E89" s="13" t="s">
        <v>348</v>
      </c>
      <c r="F89" s="13">
        <v>1</v>
      </c>
      <c r="J89" s="55"/>
      <c r="K89" s="56"/>
    </row>
    <row r="90" spans="1:11">
      <c r="A90" s="1" t="s">
        <v>56</v>
      </c>
      <c r="B90" s="2" t="s">
        <v>57</v>
      </c>
      <c r="C90" s="4" t="s">
        <v>40</v>
      </c>
      <c r="D90" s="4">
        <v>1</v>
      </c>
      <c r="E90" s="13" t="s">
        <v>348</v>
      </c>
      <c r="F90" s="13">
        <v>1</v>
      </c>
      <c r="J90" s="55"/>
      <c r="K90" s="56"/>
    </row>
    <row r="91" spans="1:11">
      <c r="A91" s="12" t="s">
        <v>83</v>
      </c>
      <c r="B91" s="10" t="s">
        <v>84</v>
      </c>
      <c r="C91" s="13" t="s">
        <v>40</v>
      </c>
      <c r="D91" s="13">
        <v>1</v>
      </c>
      <c r="E91" s="13" t="s">
        <v>348</v>
      </c>
      <c r="F91" s="13">
        <v>1</v>
      </c>
      <c r="J91" s="55"/>
      <c r="K91" s="56"/>
    </row>
    <row r="92" spans="1:11">
      <c r="A92" s="1" t="s">
        <v>90</v>
      </c>
      <c r="B92" s="2" t="s">
        <v>91</v>
      </c>
      <c r="C92" s="4" t="s">
        <v>40</v>
      </c>
      <c r="D92" s="4">
        <v>1</v>
      </c>
      <c r="E92" s="13" t="s">
        <v>348</v>
      </c>
      <c r="F92" s="13">
        <v>1</v>
      </c>
      <c r="J92" s="55"/>
      <c r="K92" s="56"/>
    </row>
    <row r="93" spans="1:11">
      <c r="A93" s="1" t="s">
        <v>236</v>
      </c>
      <c r="B93" s="2" t="s">
        <v>237</v>
      </c>
      <c r="C93" s="4" t="s">
        <v>40</v>
      </c>
      <c r="D93" s="4">
        <v>2</v>
      </c>
      <c r="E93" s="13" t="s">
        <v>348</v>
      </c>
      <c r="F93" s="13">
        <v>1</v>
      </c>
      <c r="J93" s="55"/>
      <c r="K93" s="56"/>
    </row>
    <row r="94" spans="1:11" ht="16" thickBot="1">
      <c r="A94" s="35" t="s">
        <v>269</v>
      </c>
      <c r="B94" s="29" t="s">
        <v>366</v>
      </c>
      <c r="C94" s="37" t="s">
        <v>40</v>
      </c>
      <c r="D94" s="31">
        <v>3</v>
      </c>
      <c r="E94" s="32" t="s">
        <v>348</v>
      </c>
      <c r="F94" s="32">
        <v>1</v>
      </c>
      <c r="G94" s="32"/>
      <c r="H94" s="32"/>
      <c r="I94" s="32"/>
      <c r="J94" s="57" t="s">
        <v>390</v>
      </c>
      <c r="K94" s="58">
        <f>SUM(F89:F94)</f>
        <v>6</v>
      </c>
    </row>
    <row r="95" spans="1:11">
      <c r="A95" s="1" t="s">
        <v>3</v>
      </c>
      <c r="B95" s="2" t="s">
        <v>4</v>
      </c>
      <c r="C95" s="4" t="s">
        <v>5</v>
      </c>
      <c r="D95" s="4">
        <v>1</v>
      </c>
      <c r="E95" s="13" t="s">
        <v>348</v>
      </c>
      <c r="G95" s="13">
        <v>1</v>
      </c>
      <c r="J95" s="55"/>
      <c r="K95" s="56"/>
    </row>
    <row r="96" spans="1:11">
      <c r="A96" s="1" t="s">
        <v>22</v>
      </c>
      <c r="B96" s="2" t="s">
        <v>23</v>
      </c>
      <c r="C96" s="4" t="s">
        <v>5</v>
      </c>
      <c r="D96" s="4">
        <v>1</v>
      </c>
      <c r="E96" s="13" t="s">
        <v>348</v>
      </c>
      <c r="G96" s="13">
        <v>1</v>
      </c>
      <c r="J96" s="55"/>
      <c r="K96" s="56"/>
    </row>
    <row r="97" spans="1:11">
      <c r="A97" s="12" t="s">
        <v>26</v>
      </c>
      <c r="B97" s="10" t="s">
        <v>27</v>
      </c>
      <c r="C97" s="13" t="s">
        <v>5</v>
      </c>
      <c r="D97" s="13">
        <v>1</v>
      </c>
      <c r="E97" s="13" t="s">
        <v>348</v>
      </c>
      <c r="G97" s="13">
        <v>1</v>
      </c>
      <c r="J97" s="55"/>
      <c r="K97" s="56"/>
    </row>
    <row r="98" spans="1:11">
      <c r="A98" s="1" t="s">
        <v>104</v>
      </c>
      <c r="B98" s="2" t="s">
        <v>105</v>
      </c>
      <c r="C98" s="4" t="s">
        <v>5</v>
      </c>
      <c r="D98" s="4">
        <v>1</v>
      </c>
      <c r="E98" s="13" t="s">
        <v>348</v>
      </c>
      <c r="G98" s="13">
        <v>1</v>
      </c>
      <c r="J98" s="55"/>
      <c r="K98" s="56"/>
    </row>
    <row r="99" spans="1:11">
      <c r="A99" s="7" t="s">
        <v>125</v>
      </c>
      <c r="B99" s="8" t="s">
        <v>126</v>
      </c>
      <c r="C99" s="9" t="s">
        <v>5</v>
      </c>
      <c r="D99" s="9">
        <v>1</v>
      </c>
      <c r="E99" s="13" t="s">
        <v>348</v>
      </c>
      <c r="G99" s="13">
        <v>1</v>
      </c>
      <c r="J99" s="55"/>
      <c r="K99" s="56"/>
    </row>
    <row r="100" spans="1:11">
      <c r="A100" s="1" t="s">
        <v>155</v>
      </c>
      <c r="B100" s="2" t="s">
        <v>156</v>
      </c>
      <c r="C100" s="4" t="s">
        <v>5</v>
      </c>
      <c r="D100" s="4">
        <v>2</v>
      </c>
      <c r="E100" s="13" t="s">
        <v>348</v>
      </c>
      <c r="G100" s="13">
        <v>1</v>
      </c>
      <c r="J100" s="55"/>
      <c r="K100" s="56"/>
    </row>
    <row r="101" spans="1:11">
      <c r="A101" s="12" t="s">
        <v>195</v>
      </c>
      <c r="B101" s="10" t="s">
        <v>196</v>
      </c>
      <c r="C101" s="13" t="s">
        <v>5</v>
      </c>
      <c r="D101" s="13">
        <v>2</v>
      </c>
      <c r="E101" s="13" t="s">
        <v>348</v>
      </c>
      <c r="G101" s="13">
        <v>1</v>
      </c>
      <c r="J101" s="55"/>
      <c r="K101" s="56"/>
    </row>
    <row r="102" spans="1:11">
      <c r="A102" s="1" t="s">
        <v>224</v>
      </c>
      <c r="B102" s="2" t="s">
        <v>225</v>
      </c>
      <c r="C102" s="4" t="s">
        <v>226</v>
      </c>
      <c r="D102" s="4">
        <v>2</v>
      </c>
      <c r="E102" s="13" t="s">
        <v>348</v>
      </c>
      <c r="G102" s="13">
        <v>1</v>
      </c>
      <c r="J102" s="55"/>
      <c r="K102" s="56"/>
    </row>
    <row r="103" spans="1:11" ht="16" thickBot="1">
      <c r="A103" s="34" t="s">
        <v>247</v>
      </c>
      <c r="B103" s="29" t="s">
        <v>248</v>
      </c>
      <c r="C103" s="31" t="s">
        <v>5</v>
      </c>
      <c r="D103" s="31">
        <v>3</v>
      </c>
      <c r="E103" s="32" t="s">
        <v>348</v>
      </c>
      <c r="F103" s="32"/>
      <c r="G103" s="32">
        <v>1</v>
      </c>
      <c r="H103" s="32"/>
      <c r="I103" s="32"/>
      <c r="J103" s="57" t="s">
        <v>391</v>
      </c>
      <c r="K103" s="58">
        <f>SUM(G95:G103)</f>
        <v>9</v>
      </c>
    </row>
    <row r="104" spans="1:11">
      <c r="A104" s="1" t="s">
        <v>24</v>
      </c>
      <c r="B104" s="2" t="s">
        <v>25</v>
      </c>
      <c r="C104" s="4" t="s">
        <v>313</v>
      </c>
      <c r="D104" s="4">
        <v>1</v>
      </c>
      <c r="E104" s="13" t="s">
        <v>348</v>
      </c>
      <c r="F104" s="13">
        <v>1</v>
      </c>
      <c r="J104" s="55"/>
      <c r="K104" s="56"/>
    </row>
    <row r="105" spans="1:11">
      <c r="A105" s="1" t="s">
        <v>52</v>
      </c>
      <c r="B105" s="2" t="s">
        <v>53</v>
      </c>
      <c r="C105" s="4" t="s">
        <v>313</v>
      </c>
      <c r="D105" s="4">
        <v>1</v>
      </c>
      <c r="E105" s="13" t="s">
        <v>348</v>
      </c>
      <c r="F105" s="13">
        <v>1</v>
      </c>
      <c r="J105" s="55"/>
      <c r="K105" s="56"/>
    </row>
    <row r="106" spans="1:11">
      <c r="A106" s="1" t="s">
        <v>60</v>
      </c>
      <c r="B106" s="2" t="s">
        <v>61</v>
      </c>
      <c r="C106" s="4" t="s">
        <v>313</v>
      </c>
      <c r="D106" s="4">
        <v>1</v>
      </c>
      <c r="E106" s="13" t="s">
        <v>348</v>
      </c>
      <c r="F106" s="13">
        <v>1</v>
      </c>
      <c r="J106" s="55"/>
      <c r="K106" s="56"/>
    </row>
    <row r="107" spans="1:11">
      <c r="A107" s="1" t="s">
        <v>183</v>
      </c>
      <c r="B107" s="2" t="s">
        <v>184</v>
      </c>
      <c r="C107" s="4" t="s">
        <v>313</v>
      </c>
      <c r="D107" s="4">
        <v>2</v>
      </c>
      <c r="E107" s="13" t="s">
        <v>348</v>
      </c>
      <c r="F107" s="13">
        <v>1</v>
      </c>
      <c r="J107" s="55"/>
      <c r="K107" s="56"/>
    </row>
    <row r="108" spans="1:11">
      <c r="A108" s="1" t="s">
        <v>317</v>
      </c>
      <c r="B108" s="2" t="s">
        <v>318</v>
      </c>
      <c r="C108" s="4" t="s">
        <v>313</v>
      </c>
      <c r="D108" s="4">
        <v>3</v>
      </c>
      <c r="E108" s="13" t="s">
        <v>348</v>
      </c>
      <c r="F108" s="13">
        <v>1</v>
      </c>
      <c r="J108" s="55"/>
      <c r="K108" s="56"/>
    </row>
    <row r="109" spans="1:11" ht="16" thickBot="1">
      <c r="A109" s="34" t="s">
        <v>311</v>
      </c>
      <c r="B109" s="29" t="s">
        <v>312</v>
      </c>
      <c r="C109" s="31" t="s">
        <v>313</v>
      </c>
      <c r="D109" s="31">
        <v>3</v>
      </c>
      <c r="E109" s="32" t="s">
        <v>348</v>
      </c>
      <c r="F109" s="32">
        <v>1</v>
      </c>
      <c r="G109" s="32"/>
      <c r="H109" s="32"/>
      <c r="I109" s="32"/>
      <c r="J109" s="57" t="s">
        <v>392</v>
      </c>
      <c r="K109" s="58">
        <f>SUM(F104:F109)</f>
        <v>6</v>
      </c>
    </row>
    <row r="110" spans="1:11">
      <c r="A110" s="1" t="s">
        <v>19</v>
      </c>
      <c r="B110" s="2" t="s">
        <v>20</v>
      </c>
      <c r="C110" s="4" t="s">
        <v>21</v>
      </c>
      <c r="D110" s="4">
        <v>1</v>
      </c>
      <c r="E110" s="13" t="s">
        <v>348</v>
      </c>
      <c r="F110" s="13">
        <v>1</v>
      </c>
      <c r="J110" s="55"/>
      <c r="K110" s="56"/>
    </row>
    <row r="111" spans="1:11">
      <c r="A111" s="1" t="s">
        <v>34</v>
      </c>
      <c r="B111" s="2" t="s">
        <v>35</v>
      </c>
      <c r="C111" s="4" t="s">
        <v>21</v>
      </c>
      <c r="D111" s="4">
        <v>1</v>
      </c>
      <c r="E111" s="13" t="s">
        <v>348</v>
      </c>
      <c r="F111" s="13">
        <v>1</v>
      </c>
      <c r="J111" s="55"/>
      <c r="K111" s="56"/>
    </row>
    <row r="112" spans="1:11">
      <c r="A112" s="1" t="s">
        <v>36</v>
      </c>
      <c r="B112" s="2" t="s">
        <v>37</v>
      </c>
      <c r="C112" s="4" t="s">
        <v>21</v>
      </c>
      <c r="D112" s="4">
        <v>1</v>
      </c>
      <c r="E112" s="13" t="s">
        <v>348</v>
      </c>
      <c r="F112" s="13">
        <v>1</v>
      </c>
      <c r="J112" s="55"/>
      <c r="K112" s="56"/>
    </row>
    <row r="113" spans="1:11">
      <c r="A113" s="1" t="s">
        <v>92</v>
      </c>
      <c r="B113" s="2" t="s">
        <v>93</v>
      </c>
      <c r="C113" s="4" t="s">
        <v>21</v>
      </c>
      <c r="D113" s="4">
        <v>1</v>
      </c>
      <c r="E113" s="13" t="s">
        <v>348</v>
      </c>
      <c r="F113" s="13">
        <v>1</v>
      </c>
      <c r="J113" s="55"/>
      <c r="K113" s="56"/>
    </row>
    <row r="114" spans="1:11">
      <c r="A114" s="1" t="s">
        <v>133</v>
      </c>
      <c r="B114" s="2" t="s">
        <v>12</v>
      </c>
      <c r="C114" s="4" t="s">
        <v>21</v>
      </c>
      <c r="D114" s="4">
        <v>1</v>
      </c>
      <c r="E114" s="13" t="s">
        <v>348</v>
      </c>
      <c r="F114" s="13">
        <v>1</v>
      </c>
      <c r="J114" s="55"/>
      <c r="K114" s="56"/>
    </row>
    <row r="115" spans="1:11">
      <c r="A115" s="1" t="s">
        <v>138</v>
      </c>
      <c r="B115" s="2" t="s">
        <v>139</v>
      </c>
      <c r="C115" s="4" t="s">
        <v>21</v>
      </c>
      <c r="D115" s="4">
        <v>1</v>
      </c>
      <c r="E115" s="13" t="s">
        <v>348</v>
      </c>
      <c r="F115" s="13">
        <v>1</v>
      </c>
      <c r="J115" s="55"/>
      <c r="K115" s="56"/>
    </row>
    <row r="116" spans="1:11">
      <c r="A116" s="1" t="s">
        <v>166</v>
      </c>
      <c r="B116" s="2" t="s">
        <v>167</v>
      </c>
      <c r="C116" s="4" t="s">
        <v>21</v>
      </c>
      <c r="D116" s="4">
        <v>2</v>
      </c>
      <c r="E116" s="13" t="s">
        <v>348</v>
      </c>
      <c r="F116" s="13">
        <v>1</v>
      </c>
      <c r="J116" s="55"/>
      <c r="K116" s="56"/>
    </row>
    <row r="117" spans="1:11">
      <c r="A117" s="1" t="s">
        <v>190</v>
      </c>
      <c r="B117" s="2" t="s">
        <v>191</v>
      </c>
      <c r="C117" s="4" t="s">
        <v>21</v>
      </c>
      <c r="D117" s="4">
        <v>2</v>
      </c>
      <c r="E117" s="13" t="s">
        <v>348</v>
      </c>
      <c r="F117" s="13">
        <v>1</v>
      </c>
      <c r="J117" s="55"/>
      <c r="K117" s="56"/>
    </row>
    <row r="118" spans="1:11">
      <c r="A118" s="1" t="s">
        <v>209</v>
      </c>
      <c r="B118" s="2" t="s">
        <v>210</v>
      </c>
      <c r="C118" s="4" t="s">
        <v>21</v>
      </c>
      <c r="D118" s="4">
        <v>2</v>
      </c>
      <c r="E118" s="13" t="s">
        <v>348</v>
      </c>
      <c r="F118" s="13">
        <v>1</v>
      </c>
      <c r="J118" s="55"/>
      <c r="K118" s="56"/>
    </row>
    <row r="119" spans="1:11">
      <c r="A119" s="1" t="s">
        <v>272</v>
      </c>
      <c r="B119" s="2" t="s">
        <v>273</v>
      </c>
      <c r="C119" s="4" t="s">
        <v>21</v>
      </c>
      <c r="D119" s="4">
        <v>3</v>
      </c>
      <c r="E119" s="13" t="s">
        <v>348</v>
      </c>
      <c r="F119" s="13">
        <v>1</v>
      </c>
      <c r="J119" s="55"/>
      <c r="K119" s="56"/>
    </row>
    <row r="120" spans="1:11">
      <c r="A120" s="1" t="s">
        <v>274</v>
      </c>
      <c r="B120" s="2" t="s">
        <v>139</v>
      </c>
      <c r="C120" s="4" t="s">
        <v>21</v>
      </c>
      <c r="D120" s="4">
        <v>3</v>
      </c>
      <c r="E120" s="13" t="s">
        <v>348</v>
      </c>
      <c r="F120" s="13">
        <v>1</v>
      </c>
      <c r="J120" s="55"/>
      <c r="K120" s="56"/>
    </row>
    <row r="121" spans="1:11">
      <c r="A121" s="1" t="s">
        <v>301</v>
      </c>
      <c r="B121" s="2" t="s">
        <v>302</v>
      </c>
      <c r="C121" s="4" t="s">
        <v>21</v>
      </c>
      <c r="D121" s="4">
        <v>3</v>
      </c>
      <c r="E121" s="13" t="s">
        <v>348</v>
      </c>
      <c r="F121" s="13">
        <v>1</v>
      </c>
      <c r="J121" s="55"/>
      <c r="K121" s="56"/>
    </row>
    <row r="122" spans="1:11">
      <c r="A122" s="1" t="s">
        <v>303</v>
      </c>
      <c r="B122" s="2" t="s">
        <v>304</v>
      </c>
      <c r="C122" s="4" t="s">
        <v>305</v>
      </c>
      <c r="D122" s="4">
        <v>3</v>
      </c>
      <c r="E122" s="13" t="s">
        <v>348</v>
      </c>
      <c r="F122" s="13">
        <v>1</v>
      </c>
      <c r="J122" s="55"/>
      <c r="K122" s="56"/>
    </row>
    <row r="123" spans="1:11">
      <c r="A123" s="1" t="s">
        <v>306</v>
      </c>
      <c r="B123" s="2" t="s">
        <v>307</v>
      </c>
      <c r="C123" s="4" t="s">
        <v>308</v>
      </c>
      <c r="D123" s="4">
        <v>3</v>
      </c>
      <c r="E123" s="13" t="s">
        <v>348</v>
      </c>
      <c r="F123" s="13">
        <v>1</v>
      </c>
      <c r="J123" s="55"/>
      <c r="K123" s="56"/>
    </row>
    <row r="124" spans="1:11">
      <c r="A124" s="1" t="s">
        <v>309</v>
      </c>
      <c r="B124" s="2" t="s">
        <v>310</v>
      </c>
      <c r="C124" s="4" t="s">
        <v>21</v>
      </c>
      <c r="D124" s="4">
        <v>3</v>
      </c>
      <c r="E124" s="13" t="s">
        <v>348</v>
      </c>
      <c r="F124" s="13">
        <v>1</v>
      </c>
      <c r="J124" s="55"/>
      <c r="K124" s="56"/>
    </row>
    <row r="125" spans="1:11">
      <c r="A125" s="38" t="s">
        <v>336</v>
      </c>
      <c r="B125" s="2" t="s">
        <v>361</v>
      </c>
      <c r="C125" s="6" t="s">
        <v>21</v>
      </c>
      <c r="D125" s="4">
        <v>3</v>
      </c>
      <c r="E125" s="13" t="s">
        <v>343</v>
      </c>
      <c r="I125" s="13">
        <v>1</v>
      </c>
      <c r="J125" s="55"/>
      <c r="K125" s="56"/>
    </row>
    <row r="126" spans="1:11">
      <c r="A126" s="38" t="s">
        <v>340</v>
      </c>
      <c r="B126" s="2" t="s">
        <v>267</v>
      </c>
      <c r="C126" s="6" t="s">
        <v>21</v>
      </c>
      <c r="D126" s="4">
        <v>3</v>
      </c>
      <c r="E126" s="13" t="s">
        <v>343</v>
      </c>
      <c r="I126" s="13">
        <v>1</v>
      </c>
      <c r="J126" s="55"/>
      <c r="K126" s="56"/>
    </row>
    <row r="127" spans="1:11">
      <c r="A127" s="38" t="s">
        <v>341</v>
      </c>
      <c r="B127" s="2" t="s">
        <v>362</v>
      </c>
      <c r="C127" s="6" t="s">
        <v>21</v>
      </c>
      <c r="D127" s="4">
        <v>3</v>
      </c>
      <c r="E127" s="13" t="s">
        <v>343</v>
      </c>
      <c r="I127" s="13">
        <v>1</v>
      </c>
      <c r="J127" s="55"/>
      <c r="K127" s="56"/>
    </row>
    <row r="128" spans="1:11" ht="16" thickBot="1">
      <c r="A128" s="39" t="s">
        <v>342</v>
      </c>
      <c r="B128" s="29" t="s">
        <v>363</v>
      </c>
      <c r="C128" s="30" t="s">
        <v>21</v>
      </c>
      <c r="D128" s="32">
        <v>3</v>
      </c>
      <c r="E128" s="32" t="s">
        <v>343</v>
      </c>
      <c r="F128" s="32"/>
      <c r="G128" s="32"/>
      <c r="H128" s="32"/>
      <c r="I128" s="32">
        <v>1</v>
      </c>
      <c r="J128" s="57" t="s">
        <v>393</v>
      </c>
      <c r="K128" s="58">
        <f>SUM(F110:F124)+SUM(I125:I128)</f>
        <v>19</v>
      </c>
    </row>
    <row r="129" spans="1:11">
      <c r="A129" s="1" t="s">
        <v>41</v>
      </c>
      <c r="B129" s="2" t="s">
        <v>42</v>
      </c>
      <c r="C129" s="4" t="s">
        <v>43</v>
      </c>
      <c r="D129" s="4">
        <v>1</v>
      </c>
      <c r="E129" s="13" t="s">
        <v>348</v>
      </c>
      <c r="F129" s="13">
        <v>1</v>
      </c>
      <c r="J129" s="55"/>
      <c r="K129" s="56"/>
    </row>
    <row r="130" spans="1:11">
      <c r="A130" s="12" t="s">
        <v>229</v>
      </c>
      <c r="B130" s="12" t="s">
        <v>230</v>
      </c>
      <c r="C130" s="13" t="s">
        <v>43</v>
      </c>
      <c r="D130" s="13">
        <v>2</v>
      </c>
      <c r="E130" s="13" t="s">
        <v>348</v>
      </c>
      <c r="F130" s="13">
        <v>1</v>
      </c>
      <c r="J130" s="55"/>
      <c r="K130" s="56"/>
    </row>
    <row r="131" spans="1:11">
      <c r="A131" s="1" t="s">
        <v>263</v>
      </c>
      <c r="B131" s="2" t="s">
        <v>257</v>
      </c>
      <c r="C131" s="4" t="s">
        <v>43</v>
      </c>
      <c r="D131" s="4">
        <v>3</v>
      </c>
      <c r="E131" s="13" t="s">
        <v>348</v>
      </c>
      <c r="F131" s="13">
        <v>1</v>
      </c>
      <c r="J131" s="55"/>
      <c r="K131" s="56"/>
    </row>
    <row r="132" spans="1:11">
      <c r="A132" s="1" t="s">
        <v>264</v>
      </c>
      <c r="B132" s="2" t="s">
        <v>265</v>
      </c>
      <c r="C132" s="4" t="s">
        <v>43</v>
      </c>
      <c r="D132" s="4">
        <v>3</v>
      </c>
      <c r="E132" s="13" t="s">
        <v>348</v>
      </c>
      <c r="F132" s="13">
        <v>1</v>
      </c>
      <c r="J132" s="55"/>
      <c r="K132" s="56"/>
    </row>
    <row r="133" spans="1:11">
      <c r="A133" s="12" t="s">
        <v>278</v>
      </c>
      <c r="B133" s="10" t="s">
        <v>279</v>
      </c>
      <c r="C133" s="13" t="s">
        <v>280</v>
      </c>
      <c r="D133" s="13">
        <v>3</v>
      </c>
      <c r="E133" s="13" t="s">
        <v>348</v>
      </c>
      <c r="F133" s="13">
        <v>1</v>
      </c>
      <c r="J133" s="55"/>
      <c r="K133" s="56"/>
    </row>
    <row r="134" spans="1:11">
      <c r="A134" s="1" t="s">
        <v>285</v>
      </c>
      <c r="B134" s="2" t="s">
        <v>286</v>
      </c>
      <c r="C134" s="4" t="s">
        <v>43</v>
      </c>
      <c r="D134" s="4">
        <v>3</v>
      </c>
      <c r="E134" s="13" t="s">
        <v>348</v>
      </c>
      <c r="F134" s="13">
        <v>1</v>
      </c>
      <c r="J134" s="55"/>
      <c r="K134" s="56"/>
    </row>
    <row r="135" spans="1:11">
      <c r="A135" s="1" t="s">
        <v>290</v>
      </c>
      <c r="B135" s="2" t="s">
        <v>291</v>
      </c>
      <c r="C135" s="4" t="s">
        <v>280</v>
      </c>
      <c r="D135" s="4">
        <v>3</v>
      </c>
      <c r="E135" s="13" t="s">
        <v>348</v>
      </c>
      <c r="F135" s="13">
        <v>1</v>
      </c>
      <c r="J135" s="55"/>
      <c r="K135" s="56"/>
    </row>
    <row r="136" spans="1:11">
      <c r="A136" s="1" t="s">
        <v>314</v>
      </c>
      <c r="B136" s="2" t="s">
        <v>315</v>
      </c>
      <c r="C136" s="4" t="s">
        <v>316</v>
      </c>
      <c r="D136" s="4">
        <v>3</v>
      </c>
      <c r="E136" s="13" t="s">
        <v>348</v>
      </c>
      <c r="F136" s="13">
        <v>1</v>
      </c>
      <c r="J136" s="55"/>
      <c r="K136" s="56"/>
    </row>
    <row r="137" spans="1:11" ht="16" thickBot="1">
      <c r="A137" s="36" t="s">
        <v>418</v>
      </c>
      <c r="B137" s="33" t="s">
        <v>353</v>
      </c>
      <c r="C137" s="40" t="s">
        <v>280</v>
      </c>
      <c r="D137" s="31">
        <v>3</v>
      </c>
      <c r="E137" s="32" t="s">
        <v>343</v>
      </c>
      <c r="F137" s="32"/>
      <c r="G137" s="32"/>
      <c r="H137" s="32"/>
      <c r="I137" s="32">
        <v>1</v>
      </c>
      <c r="J137" s="57" t="s">
        <v>394</v>
      </c>
      <c r="K137" s="58">
        <f>SUM(F129:F136)+I137</f>
        <v>9</v>
      </c>
    </row>
    <row r="138" spans="1:11">
      <c r="A138" s="12" t="s">
        <v>152</v>
      </c>
      <c r="B138" s="10" t="s">
        <v>153</v>
      </c>
      <c r="C138" s="13" t="s">
        <v>154</v>
      </c>
      <c r="D138" s="13">
        <v>2</v>
      </c>
      <c r="E138" s="13" t="s">
        <v>348</v>
      </c>
      <c r="F138" s="13">
        <v>1</v>
      </c>
      <c r="J138" s="55"/>
      <c r="K138" s="56"/>
    </row>
    <row r="139" spans="1:11">
      <c r="A139" s="1" t="s">
        <v>258</v>
      </c>
      <c r="B139" s="2" t="s">
        <v>259</v>
      </c>
      <c r="C139" s="4" t="s">
        <v>154</v>
      </c>
      <c r="D139" s="4">
        <v>3</v>
      </c>
      <c r="E139" s="13" t="s">
        <v>348</v>
      </c>
      <c r="F139" s="13">
        <v>1</v>
      </c>
      <c r="J139" s="55"/>
      <c r="K139" s="56"/>
    </row>
    <row r="140" spans="1:11">
      <c r="A140" s="1" t="s">
        <v>266</v>
      </c>
      <c r="B140" s="2" t="s">
        <v>267</v>
      </c>
      <c r="C140" s="4" t="s">
        <v>154</v>
      </c>
      <c r="D140" s="4">
        <v>3</v>
      </c>
      <c r="E140" s="13" t="s">
        <v>348</v>
      </c>
      <c r="F140" s="13">
        <v>1</v>
      </c>
      <c r="J140" s="55"/>
      <c r="K140" s="56"/>
    </row>
    <row r="141" spans="1:11">
      <c r="A141" s="1" t="s">
        <v>275</v>
      </c>
      <c r="B141" s="2" t="s">
        <v>276</v>
      </c>
      <c r="C141" s="4" t="s">
        <v>277</v>
      </c>
      <c r="D141" s="4">
        <v>3</v>
      </c>
      <c r="E141" s="13" t="s">
        <v>348</v>
      </c>
      <c r="F141" s="13">
        <v>1</v>
      </c>
      <c r="J141" s="55"/>
      <c r="K141" s="56"/>
    </row>
    <row r="142" spans="1:11" ht="16" thickBot="1">
      <c r="A142" s="28" t="s">
        <v>329</v>
      </c>
      <c r="B142" s="29" t="s">
        <v>125</v>
      </c>
      <c r="C142" s="30" t="s">
        <v>154</v>
      </c>
      <c r="D142" s="31">
        <v>3</v>
      </c>
      <c r="E142" s="32" t="s">
        <v>348</v>
      </c>
      <c r="F142" s="32">
        <v>1</v>
      </c>
      <c r="G142" s="32"/>
      <c r="H142" s="32"/>
      <c r="I142" s="32"/>
      <c r="J142" s="57" t="s">
        <v>395</v>
      </c>
      <c r="K142" s="58">
        <f>SUM(F138:F142)</f>
        <v>5</v>
      </c>
    </row>
    <row r="143" spans="1:11">
      <c r="A143" s="1" t="s">
        <v>44</v>
      </c>
      <c r="B143" s="2" t="s">
        <v>35</v>
      </c>
      <c r="C143" s="4" t="s">
        <v>45</v>
      </c>
      <c r="D143" s="4">
        <v>1</v>
      </c>
      <c r="E143" s="13" t="s">
        <v>348</v>
      </c>
      <c r="F143" s="13">
        <v>1</v>
      </c>
      <c r="J143" s="55"/>
      <c r="K143" s="56"/>
    </row>
    <row r="144" spans="1:11">
      <c r="A144" s="1" t="s">
        <v>58</v>
      </c>
      <c r="B144" s="2" t="s">
        <v>59</v>
      </c>
      <c r="C144" s="4" t="s">
        <v>45</v>
      </c>
      <c r="D144" s="4">
        <v>1</v>
      </c>
      <c r="E144" s="13" t="s">
        <v>348</v>
      </c>
      <c r="F144" s="13">
        <v>1</v>
      </c>
      <c r="J144" s="55"/>
      <c r="K144" s="56"/>
    </row>
    <row r="145" spans="1:11">
      <c r="A145" s="1" t="s">
        <v>118</v>
      </c>
      <c r="B145" s="2" t="s">
        <v>119</v>
      </c>
      <c r="C145" s="4" t="s">
        <v>45</v>
      </c>
      <c r="D145" s="4">
        <v>1</v>
      </c>
      <c r="E145" s="13" t="s">
        <v>348</v>
      </c>
      <c r="F145" s="13">
        <v>1</v>
      </c>
      <c r="J145" s="55"/>
      <c r="K145" s="56"/>
    </row>
    <row r="146" spans="1:11">
      <c r="A146" s="12" t="s">
        <v>207</v>
      </c>
      <c r="B146" s="10" t="s">
        <v>208</v>
      </c>
      <c r="C146" s="13" t="s">
        <v>45</v>
      </c>
      <c r="D146" s="13">
        <v>3</v>
      </c>
      <c r="E146" s="13" t="s">
        <v>348</v>
      </c>
      <c r="F146" s="13">
        <v>1</v>
      </c>
      <c r="J146" s="55"/>
      <c r="K146" s="56"/>
    </row>
    <row r="147" spans="1:11">
      <c r="A147" s="1" t="s">
        <v>260</v>
      </c>
      <c r="B147" s="2" t="s">
        <v>261</v>
      </c>
      <c r="C147" s="4" t="s">
        <v>262</v>
      </c>
      <c r="D147" s="4">
        <v>3</v>
      </c>
      <c r="E147" s="13" t="s">
        <v>348</v>
      </c>
      <c r="F147" s="13">
        <v>1</v>
      </c>
      <c r="J147" s="55"/>
      <c r="K147" s="56"/>
    </row>
    <row r="148" spans="1:11" ht="16" thickBot="1">
      <c r="A148" s="36" t="s">
        <v>238</v>
      </c>
      <c r="B148" s="29" t="s">
        <v>23</v>
      </c>
      <c r="C148" s="30" t="s">
        <v>45</v>
      </c>
      <c r="D148" s="31">
        <v>3</v>
      </c>
      <c r="E148" s="32" t="s">
        <v>343</v>
      </c>
      <c r="F148" s="32"/>
      <c r="G148" s="32"/>
      <c r="H148" s="32"/>
      <c r="I148" s="32">
        <v>1</v>
      </c>
      <c r="J148" s="57" t="s">
        <v>396</v>
      </c>
      <c r="K148" s="58">
        <f>SUM(F143:F147)+I148</f>
        <v>6</v>
      </c>
    </row>
    <row r="149" spans="1:11">
      <c r="A149" s="1" t="s">
        <v>77</v>
      </c>
      <c r="B149" s="2" t="s">
        <v>78</v>
      </c>
      <c r="C149" s="3" t="s">
        <v>79</v>
      </c>
      <c r="D149" s="4">
        <v>1</v>
      </c>
      <c r="E149" s="13" t="s">
        <v>348</v>
      </c>
      <c r="F149" s="13">
        <v>1</v>
      </c>
      <c r="J149" s="55"/>
      <c r="K149" s="56"/>
    </row>
    <row r="150" spans="1:11">
      <c r="A150" s="1" t="s">
        <v>96</v>
      </c>
      <c r="B150" s="2" t="s">
        <v>97</v>
      </c>
      <c r="C150" s="4" t="s">
        <v>98</v>
      </c>
      <c r="D150" s="4">
        <v>1</v>
      </c>
      <c r="E150" s="13" t="s">
        <v>348</v>
      </c>
      <c r="F150" s="13">
        <v>1</v>
      </c>
      <c r="J150" s="55"/>
      <c r="K150" s="56"/>
    </row>
    <row r="151" spans="1:11">
      <c r="A151" s="1" t="s">
        <v>113</v>
      </c>
      <c r="B151" s="2" t="s">
        <v>114</v>
      </c>
      <c r="C151" s="4" t="s">
        <v>115</v>
      </c>
      <c r="D151" s="4">
        <v>1</v>
      </c>
      <c r="E151" s="13" t="s">
        <v>348</v>
      </c>
      <c r="F151" s="13">
        <v>1</v>
      </c>
      <c r="J151" s="55"/>
      <c r="K151" s="56"/>
    </row>
    <row r="152" spans="1:11">
      <c r="A152" s="12" t="s">
        <v>117</v>
      </c>
      <c r="B152" s="10" t="s">
        <v>95</v>
      </c>
      <c r="C152" s="13" t="s">
        <v>98</v>
      </c>
      <c r="D152" s="13">
        <v>1</v>
      </c>
      <c r="E152" s="13" t="s">
        <v>348</v>
      </c>
      <c r="F152" s="13">
        <v>1</v>
      </c>
      <c r="J152" s="55"/>
      <c r="K152" s="56"/>
    </row>
    <row r="153" spans="1:11">
      <c r="A153" s="1" t="s">
        <v>174</v>
      </c>
      <c r="B153" s="2" t="s">
        <v>175</v>
      </c>
      <c r="C153" s="4" t="s">
        <v>98</v>
      </c>
      <c r="D153" s="4">
        <v>2</v>
      </c>
      <c r="E153" s="13" t="s">
        <v>348</v>
      </c>
      <c r="F153" s="13">
        <v>1</v>
      </c>
      <c r="J153" s="55"/>
      <c r="K153" s="56"/>
    </row>
    <row r="154" spans="1:11">
      <c r="A154" s="1" t="s">
        <v>197</v>
      </c>
      <c r="B154" s="2" t="s">
        <v>86</v>
      </c>
      <c r="C154" s="4" t="s">
        <v>98</v>
      </c>
      <c r="D154" s="4">
        <v>2</v>
      </c>
      <c r="E154" s="13" t="s">
        <v>348</v>
      </c>
      <c r="F154" s="13">
        <v>1</v>
      </c>
      <c r="J154" s="55"/>
      <c r="K154" s="56"/>
    </row>
    <row r="155" spans="1:11" ht="16" thickBot="1">
      <c r="A155" s="34" t="s">
        <v>281</v>
      </c>
      <c r="B155" s="29" t="s">
        <v>282</v>
      </c>
      <c r="C155" s="31" t="s">
        <v>79</v>
      </c>
      <c r="D155" s="31">
        <v>3</v>
      </c>
      <c r="E155" s="32" t="s">
        <v>348</v>
      </c>
      <c r="F155" s="32">
        <v>1</v>
      </c>
      <c r="G155" s="32"/>
      <c r="H155" s="32"/>
      <c r="I155" s="32"/>
      <c r="J155" s="57" t="s">
        <v>397</v>
      </c>
      <c r="K155" s="58">
        <f>SUM(F149:F155)</f>
        <v>7</v>
      </c>
    </row>
    <row r="156" spans="1:11">
      <c r="A156" s="1" t="s">
        <v>181</v>
      </c>
      <c r="B156" s="2" t="s">
        <v>35</v>
      </c>
      <c r="C156" s="4" t="s">
        <v>182</v>
      </c>
      <c r="D156" s="4">
        <v>2</v>
      </c>
      <c r="E156" s="13" t="s">
        <v>348</v>
      </c>
      <c r="F156" s="13">
        <v>1</v>
      </c>
      <c r="J156" s="55"/>
      <c r="K156" s="56"/>
    </row>
    <row r="157" spans="1:11">
      <c r="A157" s="12" t="s">
        <v>218</v>
      </c>
      <c r="B157" s="10" t="s">
        <v>219</v>
      </c>
      <c r="C157" s="13" t="s">
        <v>182</v>
      </c>
      <c r="D157" s="13">
        <v>2</v>
      </c>
      <c r="E157" s="13" t="s">
        <v>348</v>
      </c>
      <c r="F157" s="13">
        <v>1</v>
      </c>
      <c r="J157" s="55"/>
      <c r="K157" s="56"/>
    </row>
    <row r="158" spans="1:11">
      <c r="A158" s="12" t="s">
        <v>233</v>
      </c>
      <c r="B158" s="10" t="s">
        <v>234</v>
      </c>
      <c r="C158" s="13" t="s">
        <v>182</v>
      </c>
      <c r="D158" s="13">
        <v>2</v>
      </c>
      <c r="E158" s="13" t="s">
        <v>348</v>
      </c>
      <c r="F158" s="13">
        <v>1</v>
      </c>
      <c r="J158" s="55"/>
      <c r="K158" s="56"/>
    </row>
    <row r="159" spans="1:11">
      <c r="A159" s="1" t="s">
        <v>241</v>
      </c>
      <c r="B159" s="2" t="s">
        <v>242</v>
      </c>
      <c r="C159" s="4" t="s">
        <v>182</v>
      </c>
      <c r="D159" s="4">
        <v>2</v>
      </c>
      <c r="E159" s="13" t="s">
        <v>348</v>
      </c>
      <c r="F159" s="13">
        <v>1</v>
      </c>
      <c r="J159" s="55"/>
      <c r="K159" s="56"/>
    </row>
    <row r="160" spans="1:11">
      <c r="A160" s="12" t="s">
        <v>270</v>
      </c>
      <c r="B160" s="10" t="s">
        <v>271</v>
      </c>
      <c r="C160" s="21" t="s">
        <v>182</v>
      </c>
      <c r="D160" s="4">
        <v>3</v>
      </c>
      <c r="E160" s="13" t="s">
        <v>348</v>
      </c>
      <c r="F160" s="13">
        <v>1</v>
      </c>
      <c r="J160" s="55"/>
      <c r="K160" s="56"/>
    </row>
    <row r="161" spans="1:11">
      <c r="A161" s="12" t="s">
        <v>179</v>
      </c>
      <c r="B161" s="10" t="s">
        <v>175</v>
      </c>
      <c r="C161" s="13" t="s">
        <v>182</v>
      </c>
      <c r="D161" s="13">
        <v>3</v>
      </c>
      <c r="E161" s="13" t="s">
        <v>348</v>
      </c>
      <c r="F161" s="13">
        <v>1</v>
      </c>
      <c r="J161" s="55"/>
      <c r="K161" s="56"/>
    </row>
    <row r="162" spans="1:11">
      <c r="A162" s="1" t="s">
        <v>294</v>
      </c>
      <c r="B162" s="2" t="s">
        <v>295</v>
      </c>
      <c r="C162" s="4" t="s">
        <v>296</v>
      </c>
      <c r="D162" s="4">
        <v>3</v>
      </c>
      <c r="E162" s="13" t="s">
        <v>348</v>
      </c>
      <c r="F162" s="13">
        <v>1</v>
      </c>
      <c r="J162" s="55"/>
      <c r="K162" s="56"/>
    </row>
    <row r="163" spans="1:11">
      <c r="A163" s="1" t="s">
        <v>319</v>
      </c>
      <c r="B163" s="2" t="s">
        <v>320</v>
      </c>
      <c r="C163" s="4" t="s">
        <v>321</v>
      </c>
      <c r="D163" s="4">
        <v>3</v>
      </c>
      <c r="E163" s="13" t="s">
        <v>348</v>
      </c>
      <c r="F163" s="13">
        <v>1</v>
      </c>
      <c r="J163" s="55"/>
      <c r="K163" s="56"/>
    </row>
    <row r="164" spans="1:11" ht="16" thickBot="1">
      <c r="A164" s="36" t="s">
        <v>415</v>
      </c>
      <c r="B164" s="29" t="s">
        <v>364</v>
      </c>
      <c r="C164" s="30" t="s">
        <v>182</v>
      </c>
      <c r="D164" s="32">
        <v>3</v>
      </c>
      <c r="E164" s="32" t="s">
        <v>343</v>
      </c>
      <c r="F164" s="32"/>
      <c r="G164" s="32"/>
      <c r="H164" s="32"/>
      <c r="I164" s="32">
        <v>1</v>
      </c>
      <c r="J164" s="57" t="s">
        <v>398</v>
      </c>
      <c r="K164" s="58">
        <f>SUM(F156:F163)+I164</f>
        <v>9</v>
      </c>
    </row>
    <row r="165" spans="1:11">
      <c r="A165" s="25" t="s">
        <v>80</v>
      </c>
      <c r="B165" s="26" t="s">
        <v>81</v>
      </c>
      <c r="C165" s="27" t="s">
        <v>82</v>
      </c>
      <c r="D165" s="27">
        <v>1</v>
      </c>
      <c r="E165" s="13" t="s">
        <v>348</v>
      </c>
      <c r="F165" s="13">
        <v>1</v>
      </c>
      <c r="J165" s="55"/>
      <c r="K165" s="56"/>
    </row>
    <row r="166" spans="1:11">
      <c r="A166" s="12" t="s">
        <v>176</v>
      </c>
      <c r="B166" s="10" t="s">
        <v>177</v>
      </c>
      <c r="C166" s="13" t="s">
        <v>82</v>
      </c>
      <c r="D166" s="13">
        <v>2</v>
      </c>
      <c r="E166" s="13" t="s">
        <v>348</v>
      </c>
      <c r="F166" s="13">
        <v>1</v>
      </c>
      <c r="J166" s="55"/>
      <c r="K166" s="56"/>
    </row>
    <row r="167" spans="1:11">
      <c r="A167" s="1" t="s">
        <v>227</v>
      </c>
      <c r="B167" s="2" t="s">
        <v>123</v>
      </c>
      <c r="C167" s="4" t="s">
        <v>82</v>
      </c>
      <c r="D167" s="4">
        <v>2</v>
      </c>
      <c r="E167" s="13" t="s">
        <v>348</v>
      </c>
      <c r="F167" s="13">
        <v>1</v>
      </c>
      <c r="J167" s="55"/>
      <c r="K167" s="56"/>
    </row>
    <row r="168" spans="1:11">
      <c r="A168" s="12" t="s">
        <v>268</v>
      </c>
      <c r="B168" s="10" t="s">
        <v>23</v>
      </c>
      <c r="C168" s="21" t="s">
        <v>82</v>
      </c>
      <c r="D168" s="4">
        <v>3</v>
      </c>
      <c r="E168" s="13" t="s">
        <v>348</v>
      </c>
      <c r="F168" s="13">
        <v>1</v>
      </c>
      <c r="J168" s="55"/>
      <c r="K168" s="56"/>
    </row>
    <row r="169" spans="1:11" ht="16" thickBot="1">
      <c r="A169" s="28" t="s">
        <v>330</v>
      </c>
      <c r="B169" s="33" t="s">
        <v>352</v>
      </c>
      <c r="C169" s="30" t="s">
        <v>82</v>
      </c>
      <c r="D169" s="31">
        <v>3</v>
      </c>
      <c r="E169" s="32" t="s">
        <v>348</v>
      </c>
      <c r="F169" s="32">
        <v>1</v>
      </c>
      <c r="G169" s="32"/>
      <c r="H169" s="32"/>
      <c r="I169" s="32"/>
      <c r="J169" s="57" t="s">
        <v>399</v>
      </c>
      <c r="K169" s="58">
        <f>SUM(F165:F169)</f>
        <v>5</v>
      </c>
    </row>
    <row r="170" spans="1:11">
      <c r="A170" s="1" t="s">
        <v>0</v>
      </c>
      <c r="B170" s="2" t="s">
        <v>1</v>
      </c>
      <c r="C170" s="4" t="s">
        <v>2</v>
      </c>
      <c r="D170" s="4">
        <v>1</v>
      </c>
      <c r="E170" s="13" t="s">
        <v>348</v>
      </c>
      <c r="F170" s="13">
        <v>1</v>
      </c>
      <c r="J170" s="55"/>
      <c r="K170" s="56"/>
    </row>
    <row r="171" spans="1:11">
      <c r="A171" s="12" t="s">
        <v>48</v>
      </c>
      <c r="B171" s="10" t="s">
        <v>49</v>
      </c>
      <c r="C171" s="13" t="s">
        <v>2</v>
      </c>
      <c r="D171" s="13">
        <v>1</v>
      </c>
      <c r="E171" s="13" t="s">
        <v>348</v>
      </c>
      <c r="F171" s="13">
        <v>1</v>
      </c>
      <c r="J171" s="55"/>
      <c r="K171" s="56"/>
    </row>
    <row r="172" spans="1:11">
      <c r="A172" s="1" t="s">
        <v>102</v>
      </c>
      <c r="B172" s="2" t="s">
        <v>103</v>
      </c>
      <c r="C172" s="4" t="s">
        <v>2</v>
      </c>
      <c r="D172" s="4">
        <v>1</v>
      </c>
      <c r="E172" s="13" t="s">
        <v>348</v>
      </c>
      <c r="F172" s="13">
        <v>1</v>
      </c>
      <c r="J172" s="55"/>
      <c r="K172" s="56"/>
    </row>
    <row r="173" spans="1:11">
      <c r="A173" s="1" t="s">
        <v>116</v>
      </c>
      <c r="B173" s="2" t="s">
        <v>95</v>
      </c>
      <c r="C173" s="4" t="s">
        <v>2</v>
      </c>
      <c r="D173" s="4">
        <v>1</v>
      </c>
      <c r="E173" s="13" t="s">
        <v>348</v>
      </c>
      <c r="F173" s="13">
        <v>1</v>
      </c>
      <c r="J173" s="55"/>
      <c r="K173" s="56"/>
    </row>
    <row r="174" spans="1:11">
      <c r="A174" s="1" t="s">
        <v>120</v>
      </c>
      <c r="B174" s="2" t="s">
        <v>121</v>
      </c>
      <c r="C174" s="4" t="s">
        <v>2</v>
      </c>
      <c r="D174" s="4">
        <v>1</v>
      </c>
      <c r="E174" s="13" t="s">
        <v>348</v>
      </c>
      <c r="F174" s="13">
        <v>1</v>
      </c>
      <c r="J174" s="55"/>
      <c r="K174" s="56"/>
    </row>
    <row r="175" spans="1:11" ht="16" thickBot="1">
      <c r="A175" s="34" t="s">
        <v>253</v>
      </c>
      <c r="B175" s="29" t="s">
        <v>254</v>
      </c>
      <c r="C175" s="31" t="s">
        <v>255</v>
      </c>
      <c r="D175" s="31">
        <v>3</v>
      </c>
      <c r="E175" s="32" t="s">
        <v>348</v>
      </c>
      <c r="F175" s="32">
        <v>1</v>
      </c>
      <c r="G175" s="32"/>
      <c r="H175" s="32"/>
      <c r="I175" s="32"/>
      <c r="J175" s="57" t="s">
        <v>400</v>
      </c>
      <c r="K175" s="58">
        <f>SUM(F170:F175)</f>
        <v>6</v>
      </c>
    </row>
    <row r="176" spans="1:11">
      <c r="A176" s="1" t="s">
        <v>66</v>
      </c>
      <c r="B176" s="2" t="s">
        <v>67</v>
      </c>
      <c r="C176" s="4" t="s">
        <v>68</v>
      </c>
      <c r="D176" s="4">
        <v>1</v>
      </c>
      <c r="E176" s="13" t="s">
        <v>348</v>
      </c>
      <c r="F176" s="13">
        <v>1</v>
      </c>
      <c r="J176" s="55"/>
      <c r="K176" s="56"/>
    </row>
    <row r="177" spans="1:11">
      <c r="A177" s="7" t="s">
        <v>131</v>
      </c>
      <c r="B177" s="8" t="s">
        <v>132</v>
      </c>
      <c r="C177" s="9" t="s">
        <v>68</v>
      </c>
      <c r="D177" s="9">
        <v>1</v>
      </c>
      <c r="E177" s="13" t="s">
        <v>348</v>
      </c>
      <c r="F177" s="13">
        <v>1</v>
      </c>
      <c r="J177" s="55"/>
      <c r="K177" s="56"/>
    </row>
    <row r="178" spans="1:11">
      <c r="A178" s="1" t="s">
        <v>179</v>
      </c>
      <c r="B178" s="2" t="s">
        <v>180</v>
      </c>
      <c r="C178" s="4" t="s">
        <v>68</v>
      </c>
      <c r="D178" s="4">
        <v>2</v>
      </c>
      <c r="E178" s="13" t="s">
        <v>348</v>
      </c>
      <c r="F178" s="13">
        <v>1</v>
      </c>
      <c r="J178" s="55"/>
      <c r="K178" s="56"/>
    </row>
    <row r="179" spans="1:11">
      <c r="A179" s="1" t="s">
        <v>192</v>
      </c>
      <c r="B179" s="2" t="s">
        <v>126</v>
      </c>
      <c r="C179" s="4" t="s">
        <v>68</v>
      </c>
      <c r="D179" s="4">
        <v>2</v>
      </c>
      <c r="E179" s="13" t="s">
        <v>348</v>
      </c>
      <c r="F179" s="13">
        <v>1</v>
      </c>
      <c r="J179" s="55"/>
      <c r="K179" s="56"/>
    </row>
    <row r="180" spans="1:11">
      <c r="A180" s="1" t="s">
        <v>211</v>
      </c>
      <c r="B180" s="2" t="s">
        <v>212</v>
      </c>
      <c r="C180" s="4" t="s">
        <v>213</v>
      </c>
      <c r="D180" s="4">
        <v>2</v>
      </c>
      <c r="E180" s="13" t="s">
        <v>348</v>
      </c>
      <c r="F180" s="13">
        <v>1</v>
      </c>
      <c r="J180" s="55"/>
      <c r="K180" s="56"/>
    </row>
    <row r="181" spans="1:11">
      <c r="A181" s="12" t="s">
        <v>222</v>
      </c>
      <c r="B181" s="10" t="s">
        <v>223</v>
      </c>
      <c r="C181" s="13" t="s">
        <v>68</v>
      </c>
      <c r="D181" s="13">
        <v>2</v>
      </c>
      <c r="E181" s="13" t="s">
        <v>348</v>
      </c>
      <c r="F181" s="13">
        <v>1</v>
      </c>
      <c r="J181" s="55"/>
      <c r="K181" s="56"/>
    </row>
    <row r="182" spans="1:11">
      <c r="A182" s="12" t="s">
        <v>228</v>
      </c>
      <c r="B182" s="10" t="s">
        <v>221</v>
      </c>
      <c r="C182" s="13" t="s">
        <v>68</v>
      </c>
      <c r="D182" s="13">
        <v>3</v>
      </c>
      <c r="E182" s="13" t="s">
        <v>348</v>
      </c>
      <c r="F182" s="13">
        <v>1</v>
      </c>
      <c r="J182" s="55"/>
      <c r="K182" s="56"/>
    </row>
    <row r="183" spans="1:11">
      <c r="A183" s="5" t="s">
        <v>367</v>
      </c>
      <c r="B183" s="10" t="s">
        <v>210</v>
      </c>
      <c r="C183" s="6" t="s">
        <v>213</v>
      </c>
      <c r="D183" s="13">
        <v>3</v>
      </c>
      <c r="E183" s="13" t="s">
        <v>343</v>
      </c>
      <c r="I183" s="13">
        <v>1</v>
      </c>
      <c r="J183" s="55"/>
      <c r="K183" s="56"/>
    </row>
    <row r="184" spans="1:11" ht="16" thickBot="1">
      <c r="A184" s="28" t="s">
        <v>333</v>
      </c>
      <c r="B184" s="33" t="s">
        <v>355</v>
      </c>
      <c r="C184" s="30" t="s">
        <v>345</v>
      </c>
      <c r="D184" s="32">
        <v>3</v>
      </c>
      <c r="E184" s="32" t="s">
        <v>343</v>
      </c>
      <c r="F184" s="32"/>
      <c r="G184" s="32"/>
      <c r="H184" s="32"/>
      <c r="I184" s="32">
        <v>1</v>
      </c>
      <c r="J184" s="57" t="s">
        <v>401</v>
      </c>
      <c r="K184" s="58">
        <f>SUM(F176:F182)+SUM(I183:I184)</f>
        <v>9</v>
      </c>
    </row>
    <row r="185" spans="1:11">
      <c r="A185" s="12" t="s">
        <v>402</v>
      </c>
      <c r="F185" s="13">
        <f>SUM(F3:F184)</f>
        <v>141</v>
      </c>
      <c r="G185" s="13">
        <f>SUM(G3:G184)</f>
        <v>9</v>
      </c>
      <c r="H185" s="13">
        <f>SUM(H3:H184)</f>
        <v>15</v>
      </c>
      <c r="I185" s="13">
        <f>SUM(I3:I184)</f>
        <v>15</v>
      </c>
      <c r="K185" s="48">
        <f t="shared" ref="K185" si="0">SUM(K2:K184)</f>
        <v>181</v>
      </c>
    </row>
  </sheetData>
  <sortState ref="A1:H179">
    <sortCondition ref="C1:C179"/>
  </sortState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Boyd</dc:creator>
  <cp:lastModifiedBy>Frank Boyd</cp:lastModifiedBy>
  <cp:lastPrinted>2014-08-08T14:46:25Z</cp:lastPrinted>
  <dcterms:created xsi:type="dcterms:W3CDTF">2014-08-08T13:17:52Z</dcterms:created>
  <dcterms:modified xsi:type="dcterms:W3CDTF">2014-08-29T19:42:29Z</dcterms:modified>
</cp:coreProperties>
</file>